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firstSheet="4" activeTab="8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List1" sheetId="11" r:id="rId6"/>
    <sheet name="List3" sheetId="12" r:id="rId7"/>
    <sheet name="Račun financiranja po izvorima" sheetId="9" r:id="rId8"/>
    <sheet name="POSEBNI DIO" sheetId="7" r:id="rId9"/>
    <sheet name="List2" sheetId="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<sst xmlns="http://schemas.openxmlformats.org/spreadsheetml/2006/main" count="240" uniqueCount="141">
  <si>
    <t>FINANCIJSKI PLAN PRORAČUNSKOG KORISNIKA OŠ KRALJA TOMISLAVA, UDBINA
ZA 2026. I PROJEKCIJA ZA 2027. I 2028. GODINU</t>
  </si>
  <si>
    <t>I. OPĆI DIO</t>
  </si>
  <si>
    <t>A) SAŽETAK RAČUNA PRIHODA I RASHODA</t>
  </si>
  <si>
    <t>EUR</t>
  </si>
  <si>
    <t>Izvršenje 2024.*</t>
  </si>
  <si>
    <t>Plan 2025.</t>
  </si>
  <si>
    <t>Proračun za 2026.</t>
  </si>
  <si>
    <t>Projekcija proračuna
za 2027.</t>
  </si>
  <si>
    <t>Projekcija proračuna
za 2028.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</si>
  <si>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</si>
  <si>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</si>
  <si>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</si>
  <si>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</si>
  <si>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</si>
  <si>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</si>
  <si>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</si>
  <si>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</si>
  <si>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</si>
  <si>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</si>
  <si>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</si>
  <si>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</si>
  <si>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</si>
  <si>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</si>
  <si>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</si>
  <si>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</si>
  <si>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</si>
  <si>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</si>
  <si>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</si>
  <si>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FINANCIJSKI PLAN PRORAČUNSKOG KORISNIKA OŠ KRALJA TOMISLAVA 
ZA 2026. I PROJEKCIJA ZA 2027. I 2028. GODINU</t>
  </si>
  <si>
    <t xml:space="preserve">A. RAČUN PRIHODA I RASHODA </t>
  </si>
  <si>
    <t>PRIHODI POSLOVANJA PREMA EKONOMSKOJ KLASIFIKACIJI</t>
  </si>
  <si>
    <t>Razred</t>
  </si>
  <si>
    <t>Skupina</t>
  </si>
  <si>
    <t>Naziv prihoda</t>
  </si>
  <si>
    <t>Izvršenje 2024.</t>
  </si>
  <si>
    <t>Plan za 2026.</t>
  </si>
  <si>
    <t>Projekcija 
za 2027.</t>
  </si>
  <si>
    <t>Projekcija 
za 2028.</t>
  </si>
  <si>
    <t>Prihodi poslovanja</t>
  </si>
  <si>
    <t>Pomoći iz inozemstva i od subjekata unutar općeg proračuna</t>
  </si>
  <si>
    <t>OSNOVNO ŠKOLSTVO</t>
  </si>
  <si>
    <t>Oosnovno školstvo</t>
  </si>
  <si>
    <t>Tek.pomoći iz proračuna</t>
  </si>
  <si>
    <t>Prihodi za posebne namjene</t>
  </si>
  <si>
    <t>…</t>
  </si>
  <si>
    <t>Prihodi iz nadležnog proračuna i od HZZO-a temeljem ugovornih obveza</t>
  </si>
  <si>
    <t>OPĆI PRIHODI</t>
  </si>
  <si>
    <t>visak fond i dodatnih ulaganja</t>
  </si>
  <si>
    <t>Prihodi od prodaje nefinancijske imovine</t>
  </si>
  <si>
    <t>Prihodi od prodaje proizvedene dugotrajne imovine</t>
  </si>
  <si>
    <t>RASHODI POSLOVANJA PREMA EKONOMSKOJ KLASIFIKACIJI</t>
  </si>
  <si>
    <t>Naziv rashoda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</si>
  <si>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</si>
  <si>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</si>
  <si>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</si>
  <si>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</si>
  <si>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</si>
  <si>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FINANCIJSKI PLAN PRORAČUNSKOG KORISNIKA OŠ KRALJA TOMISLAVA,UDBINA
ZA 2026. I PROJEKCIJA ZA 2027. I 2028. GODINU</t>
  </si>
  <si>
    <t>PRIHODI POSLOVANJA PREMA IZVORIMA FINANCIRANJA</t>
  </si>
  <si>
    <t>Brojčana oznaka i naziv</t>
  </si>
  <si>
    <t>1 Opći prihodi i primici</t>
  </si>
  <si>
    <t xml:space="preserve">  11 Opći prihodi i primici</t>
  </si>
  <si>
    <t>4 Prihodi za posebne namjene</t>
  </si>
  <si>
    <t xml:space="preserve">  43 Ostali prihodi za posebne namjene</t>
  </si>
  <si>
    <t>5 Pomoći</t>
  </si>
  <si>
    <t xml:space="preserve">  52 Ostale pomoći</t>
  </si>
  <si>
    <t>RASHODI POSLOVANJA PREMA IZVORIMA FINANCIRANJA</t>
  </si>
  <si>
    <t>3 Vlastiti prihodi</t>
  </si>
  <si>
    <t xml:space="preserve">  31 Vlastiti prihodi</t>
  </si>
  <si>
    <t>FINANCIJSKI PLAN PRORAČUNSKOG KORISNIKA OŠ KRALJA TOMISLAVA,UDBINA 
ZA 2026. I PROJEKCIJA ZA 2027. I 2028. GODINU</t>
  </si>
  <si>
    <t>RASHODI PREMA FUNKCIJSKOJ KLASIFIKACIJI</t>
  </si>
  <si>
    <t>Projekcija 
za 2028..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</si>
  <si>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</si>
  <si>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</si>
  <si>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</si>
  <si>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</si>
  <si>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</si>
  <si>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</si>
  <si>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FINANCIJSKI PLAN PRORAČUNSKOG KORISNIKA OŠ KRALJA TOMISLAVA, UDBINA 
ZA 2026. I PROJEKCIJA ZA 2027. I 2028. GODINU</t>
  </si>
  <si>
    <t>B. RAČUN FINANCIRANJA PREMA EKONOMSKOJ KLASIFIKACIJI</t>
  </si>
  <si>
    <t>Naziv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</si>
  <si>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</si>
  <si>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</si>
  <si>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</si>
  <si>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</si>
  <si>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</si>
  <si>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</si>
  <si>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</si>
  <si>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8 Namjenski primici od zaduživanja</t>
  </si>
  <si>
    <t xml:space="preserve">  81 Namjenski primici od zaduživanja</t>
  </si>
  <si>
    <t>II. POSEBNI DIO</t>
  </si>
  <si>
    <t>Šifra</t>
  </si>
  <si>
    <t xml:space="preserve">Naziv </t>
  </si>
  <si>
    <t>PROGRAM xxxx</t>
  </si>
  <si>
    <t>NAZIV PROGRAMA</t>
  </si>
  <si>
    <t>POMOĆI</t>
  </si>
  <si>
    <t>ODGOJNO OBRAZOVNO,ADMINISTRATIVNO I TEHNIČKO OSOBLJE</t>
  </si>
  <si>
    <t>Plaća za redovan rad</t>
  </si>
  <si>
    <t>Ostali rashodi za zposlene</t>
  </si>
  <si>
    <t>Doprinosi za obvezno zdravstveno osiguranje</t>
  </si>
  <si>
    <t>Naknada za prijevoz, za rad ne terenu i odvojeni život</t>
  </si>
  <si>
    <t>54,681,79</t>
  </si>
  <si>
    <t>POMOĆI IZ INOZEMSTVA</t>
  </si>
  <si>
    <t>POĆNICI U NASTAVI "ZAJEDNO ZA BUDUĆNOST"</t>
  </si>
  <si>
    <t>Naknada za prijevoz za rad na terenu i odvojeni život</t>
  </si>
  <si>
    <t>Službena putovanja</t>
  </si>
  <si>
    <t xml:space="preserve">POMOĆI  </t>
  </si>
  <si>
    <t>3222 Materijal i sirovine</t>
  </si>
  <si>
    <t>KUHINJA MZO</t>
  </si>
  <si>
    <t>PRIHODI ZA POSEBNE NAMJENE</t>
  </si>
  <si>
    <t>Prihodi kuhinje</t>
  </si>
  <si>
    <t>Materijal i sirovine</t>
  </si>
  <si>
    <t>Higijenske potrepštine u borbi protiv siromaštava za djevojčice</t>
  </si>
  <si>
    <t>12 DEC</t>
  </si>
  <si>
    <t>DEC</t>
  </si>
  <si>
    <t>MATERIJALNI RASHODI</t>
  </si>
  <si>
    <t>Dnevnice za službeni put u zemlji</t>
  </si>
  <si>
    <t>Nknada za smještaj za službeni put u zemlji</t>
  </si>
  <si>
    <t>Stručno usavršavanje</t>
  </si>
  <si>
    <t>Uredski materijal</t>
  </si>
  <si>
    <t>Materijal i sredstva za čišćenje i održavanje</t>
  </si>
  <si>
    <t>Energija</t>
  </si>
  <si>
    <t>Ostali materijal za proizvodnju energije</t>
  </si>
  <si>
    <t>Materijal za tek.inv.održavanje građevinskih objekata</t>
  </si>
  <si>
    <t>Mat.za tek.inv održavanje opreme</t>
  </si>
  <si>
    <t>Sitni inventar i autogume</t>
  </si>
  <si>
    <t>Službena radna i zaštitna odjeća i obuća</t>
  </si>
  <si>
    <t>Usluge telefona,pošte i prijevoza</t>
  </si>
  <si>
    <t>Usluge tek.inv.održavanja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</si>
  <si>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</si>
  <si>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</si>
  <si>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</si>
  <si>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</si>
  <si>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</si>
  <si>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Premije osiguranja</t>
  </si>
  <si>
    <t xml:space="preserve">Ostali nespomenuti rashodi poslovanja </t>
  </si>
  <si>
    <t>Bankarske usluge i usluge platnog prometa</t>
  </si>
  <si>
    <t>Naknada građanima u kućanstvu i novcu</t>
  </si>
  <si>
    <t>Izvor financiranja xx</t>
  </si>
  <si>
    <t>Naziv izvora financiranja</t>
  </si>
  <si>
    <t>Rashodi za nabavu proizvedene dugotrajne imovine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</si>
</sst>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42">
    <font>
      <sz val="11"/>
      <color theme="1"/>
      <name val="Calibri"/>
      <charset val="238"/>
      <scheme val="minor"/>
    </font>
    <font>
      <b/>
      <sz val="12"/>
      <color indexed="8"/>
      <name val="Arial"/>
      <charset val="238"/>
    </font>
    <font>
      <b/>
      <sz val="14"/>
      <color indexed="8"/>
      <name val="Arial"/>
      <charset val="238"/>
    </font>
    <font>
      <sz val="10"/>
      <color indexed="8"/>
      <name val="Arial"/>
      <charset val="238"/>
    </font>
    <font>
      <sz val="12"/>
      <color theme="1"/>
      <name val="Calibri"/>
      <charset val="238"/>
      <scheme val="minor"/>
    </font>
    <font>
      <b/>
      <sz val="10"/>
      <color indexed="8"/>
      <name val="Arial"/>
      <charset val="238"/>
    </font>
    <font>
      <sz val="10"/>
      <color theme="1"/>
      <name val="Calibri"/>
      <charset val="238"/>
      <scheme val="minor"/>
    </font>
    <font>
      <b/>
      <i/>
      <sz val="10"/>
      <color indexed="8"/>
      <name val="Arial"/>
      <charset val="238"/>
    </font>
    <font>
      <i/>
      <sz val="10"/>
      <color indexed="8"/>
      <name val="Arial"/>
      <charset val="238"/>
    </font>
    <font>
      <b/>
      <sz val="10"/>
      <name val="Arial"/>
      <charset val="238"/>
    </font>
    <font>
      <i/>
      <sz val="10"/>
      <name val="Arial"/>
      <charset val="238"/>
    </font>
    <font>
      <sz val="10"/>
      <name val="Arial"/>
      <charset val="238"/>
    </font>
    <font>
      <sz val="12"/>
      <color indexed="8"/>
      <name val="Arial"/>
      <charset val="238"/>
    </font>
    <font>
      <sz val="14"/>
      <color indexed="8"/>
      <name val="Arial"/>
      <charset val="238"/>
    </font>
    <font>
      <b/>
      <sz val="11"/>
      <color theme="1"/>
      <name val="Calibri"/>
      <charset val="238"/>
      <scheme val="minor"/>
    </font>
    <font>
      <b/>
      <sz val="12"/>
      <name val="Arial"/>
      <charset val="238"/>
    </font>
    <font>
      <sz val="12"/>
      <name val="Calibri"/>
      <charset val="238"/>
      <scheme val="minor"/>
    </font>
    <font>
      <b/>
      <sz val="14"/>
      <name val="Arial"/>
      <charset val="238"/>
    </font>
    <font>
      <sz val="14"/>
      <name val="Arial"/>
      <charset val="238"/>
    </font>
    <font>
      <b/>
      <i/>
      <sz val="9"/>
      <color indexed="8"/>
      <name val="Arial"/>
      <charset val="238"/>
    </font>
    <font>
      <sz val="9"/>
      <color theme="1"/>
      <name val="Arial"/>
      <charset val="238"/>
    </font>
    <font>
      <b/>
      <sz val="10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5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4" fillId="8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</cellStyleXfs>
  <cellXfs count="10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2" fontId="3" fillId="3" borderId="3" xfId="0" applyNumberFormat="1" applyFont="1" applyFill="1" applyBorder="1" applyAlignment="1">
      <alignment horizontal="right"/>
    </xf>
    <xf numFmtId="2" fontId="3" fillId="3" borderId="4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2" fontId="3" fillId="3" borderId="0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2" fontId="3" fillId="3" borderId="4" xfId="0" applyNumberFormat="1" applyFont="1" applyFill="1" applyBorder="1" applyAlignment="1">
      <alignment horizontal="right" wrapText="1"/>
    </xf>
    <xf numFmtId="0" fontId="9" fillId="3" borderId="4" xfId="0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right"/>
    </xf>
    <xf numFmtId="3" fontId="3" fillId="3" borderId="4" xfId="0" applyNumberFormat="1" applyFont="1" applyFill="1" applyBorder="1" applyAlignment="1">
      <alignment horizontal="right"/>
    </xf>
    <xf numFmtId="0" fontId="10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left" vertical="center"/>
    </xf>
    <xf numFmtId="3" fontId="3" fillId="3" borderId="4" xfId="0" applyNumberFormat="1" applyFont="1" applyFill="1" applyBorder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3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/>
    </xf>
    <xf numFmtId="2" fontId="0" fillId="0" borderId="0" xfId="0" applyNumberFormat="1"/>
    <xf numFmtId="2" fontId="3" fillId="3" borderId="4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left" vertical="center" wrapText="1"/>
    </xf>
    <xf numFmtId="2" fontId="11" fillId="4" borderId="2" xfId="0" applyNumberFormat="1" applyFont="1" applyFill="1" applyBorder="1" applyAlignment="1">
      <alignment vertical="center" wrapText="1"/>
    </xf>
    <xf numFmtId="2" fontId="11" fillId="4" borderId="2" xfId="0" applyNumberFormat="1" applyFont="1" applyFill="1" applyBorder="1" applyAlignment="1">
      <alignment vertical="center"/>
    </xf>
    <xf numFmtId="2" fontId="5" fillId="4" borderId="4" xfId="0" applyNumberFormat="1" applyFont="1" applyFill="1" applyBorder="1" applyAlignment="1">
      <alignment horizontal="right"/>
    </xf>
    <xf numFmtId="2" fontId="9" fillId="0" borderId="1" xfId="0" applyNumberFormat="1" applyFont="1" applyBorder="1" applyAlignment="1">
      <alignment horizontal="left" vertical="center" wrapText="1"/>
    </xf>
    <xf numFmtId="2" fontId="11" fillId="0" borderId="2" xfId="0" applyNumberFormat="1" applyFont="1" applyBorder="1" applyAlignment="1">
      <alignment vertical="center" wrapText="1"/>
    </xf>
    <xf numFmtId="2" fontId="11" fillId="0" borderId="2" xfId="0" applyNumberFormat="1" applyFont="1" applyBorder="1" applyAlignment="1">
      <alignment vertical="center"/>
    </xf>
    <xf numFmtId="2" fontId="5" fillId="0" borderId="4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left" vertical="center"/>
    </xf>
    <xf numFmtId="2" fontId="9" fillId="4" borderId="1" xfId="0" applyNumberFormat="1" applyFont="1" applyFill="1" applyBorder="1" applyAlignment="1">
      <alignment horizontal="left" vertical="center"/>
    </xf>
    <xf numFmtId="2" fontId="2" fillId="0" borderId="0" xfId="0" applyNumberFormat="1" applyFont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 wrapText="1"/>
    </xf>
    <xf numFmtId="2" fontId="3" fillId="0" borderId="0" xfId="0" applyNumberFormat="1" applyFont="1"/>
    <xf numFmtId="2" fontId="1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wrapText="1"/>
    </xf>
    <xf numFmtId="2" fontId="5" fillId="0" borderId="1" xfId="0" applyNumberFormat="1" applyFont="1" applyBorder="1" applyAlignment="1">
      <alignment horizontal="left" wrapText="1"/>
    </xf>
    <xf numFmtId="2" fontId="5" fillId="0" borderId="2" xfId="0" applyNumberFormat="1" applyFont="1" applyBorder="1" applyAlignment="1">
      <alignment horizontal="left" wrapText="1"/>
    </xf>
    <xf numFmtId="2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2" fontId="9" fillId="2" borderId="2" xfId="0" applyNumberFormat="1" applyFont="1" applyFill="1" applyBorder="1" applyAlignment="1">
      <alignment horizontal="left" vertical="center" wrapText="1"/>
    </xf>
    <xf numFmtId="2" fontId="9" fillId="2" borderId="3" xfId="0" applyNumberFormat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right"/>
    </xf>
    <xf numFmtId="2" fontId="9" fillId="4" borderId="1" xfId="0" applyNumberFormat="1" applyFont="1" applyFill="1" applyBorder="1" applyAlignment="1">
      <alignment horizontal="right"/>
    </xf>
    <xf numFmtId="2" fontId="9" fillId="4" borderId="2" xfId="0" applyNumberFormat="1" applyFont="1" applyFill="1" applyBorder="1" applyAlignment="1">
      <alignment horizontal="left" vertical="center" wrapText="1"/>
    </xf>
    <xf numFmtId="2" fontId="9" fillId="4" borderId="3" xfId="0" applyNumberFormat="1" applyFont="1" applyFill="1" applyBorder="1" applyAlignment="1">
      <alignment horizontal="left" vertical="center" wrapText="1"/>
    </xf>
    <xf numFmtId="2" fontId="15" fillId="0" borderId="0" xfId="0" applyNumberFormat="1" applyFont="1" applyAlignment="1">
      <alignment horizontal="center" vertical="center" wrapText="1"/>
    </xf>
    <xf numFmtId="2" fontId="16" fillId="0" borderId="0" xfId="0" applyNumberFormat="1" applyFont="1" applyAlignment="1">
      <alignment wrapText="1"/>
    </xf>
    <xf numFmtId="2" fontId="17" fillId="0" borderId="0" xfId="0" applyNumberFormat="1" applyFont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2" fontId="11" fillId="0" borderId="0" xfId="0" applyNumberFormat="1" applyFont="1"/>
    <xf numFmtId="2" fontId="9" fillId="0" borderId="1" xfId="0" applyNumberFormat="1" applyFont="1" applyBorder="1" applyAlignment="1">
      <alignment horizontal="left" wrapText="1"/>
    </xf>
    <xf numFmtId="2" fontId="9" fillId="0" borderId="2" xfId="0" applyNumberFormat="1" applyFont="1" applyBorder="1" applyAlignment="1">
      <alignment horizontal="left" wrapText="1"/>
    </xf>
    <xf numFmtId="2" fontId="9" fillId="0" borderId="2" xfId="0" applyNumberFormat="1" applyFont="1" applyBorder="1" applyAlignment="1">
      <alignment horizontal="center" wrapText="1"/>
    </xf>
    <xf numFmtId="2" fontId="9" fillId="0" borderId="2" xfId="0" applyNumberFormat="1" applyFont="1" applyBorder="1" applyAlignment="1">
      <alignment horizontal="left"/>
    </xf>
    <xf numFmtId="2" fontId="9" fillId="3" borderId="4" xfId="0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left" vertical="center" wrapText="1"/>
    </xf>
    <xf numFmtId="2" fontId="0" fillId="0" borderId="3" xfId="0" applyNumberFormat="1" applyBorder="1" applyAlignment="1">
      <alignment horizontal="left" vertical="center" wrapText="1"/>
    </xf>
    <xf numFmtId="2" fontId="5" fillId="4" borderId="1" xfId="0" applyNumberFormat="1" applyFont="1" applyFill="1" applyBorder="1" applyAlignment="1">
      <alignment horizontal="right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1" fillId="0" borderId="5" xfId="0" applyFont="1" applyBorder="1" applyAlignment="1">
      <alignment horizontal="right" vertical="center"/>
    </xf>
    <xf numFmtId="2" fontId="5" fillId="0" borderId="4" xfId="0" applyNumberFormat="1" applyFont="1" applyBorder="1" applyAlignment="1">
      <alignment horizontal="right" wrapText="1"/>
    </xf>
    <xf numFmtId="2" fontId="9" fillId="2" borderId="4" xfId="0" applyNumberFormat="1" applyFont="1" applyFill="1" applyBorder="1" applyAlignment="1">
      <alignment horizontal="right" wrapText="1"/>
    </xf>
    <xf numFmtId="2" fontId="9" fillId="4" borderId="4" xfId="0" applyNumberFormat="1" applyFont="1" applyFill="1" applyBorder="1" applyAlignment="1">
      <alignment horizontal="right"/>
    </xf>
    <xf numFmtId="2" fontId="9" fillId="0" borderId="1" xfId="0" applyNumberFormat="1" applyFont="1" applyBorder="1" applyAlignment="1" quotePrefix="1">
      <alignment horizontal="left" vertical="center"/>
    </xf>
    <xf numFmtId="2" fontId="9" fillId="0" borderId="1" xfId="0" applyNumberFormat="1" applyFont="1" applyBorder="1" applyAlignment="1" quotePrefix="1">
      <alignment horizontal="left" vertical="center" wrapText="1"/>
    </xf>
    <xf numFmtId="2" fontId="9" fillId="4" borderId="1" xfId="0" applyNumberFormat="1" applyFont="1" applyFill="1" applyBorder="1" applyAlignment="1" quotePrefix="1">
      <alignment horizontal="left" vertical="center" wrapText="1"/>
    </xf>
    <xf numFmtId="0" fontId="9" fillId="3" borderId="4" xfId="0" applyFont="1" applyFill="1" applyBorder="1" applyAlignment="1" quotePrefix="1">
      <alignment horizontal="left" vertical="center"/>
    </xf>
    <xf numFmtId="0" fontId="11" fillId="3" borderId="4" xfId="0" applyFont="1" applyFill="1" applyBorder="1" applyAlignment="1" quotePrefix="1">
      <alignment horizontal="left" vertical="center"/>
    </xf>
    <xf numFmtId="0" fontId="10" fillId="3" borderId="4" xfId="0" applyFont="1" applyFill="1" applyBorder="1" applyAlignment="1" quotePrefix="1">
      <alignment horizontal="left" vertical="center"/>
    </xf>
    <xf numFmtId="0" fontId="10" fillId="3" borderId="4" xfId="0" applyFont="1" applyFill="1" applyBorder="1" applyAlignment="1" quotePrefix="1">
      <alignment horizontal="left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zoomScale="128" zoomScaleNormal="128" workbookViewId="0">
      <selection activeCell="A1" sqref="A1:J1"/>
    </sheetView>
  </sheetViews>
  <sheetFormatPr defaultColWidth="9" defaultRowHeight="14.4"/>
  <cols>
    <col min="5" max="10" width="25.3333333333333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7.4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5.6" spans="1:10">
      <c r="A3" s="1" t="s">
        <v>1</v>
      </c>
      <c r="B3" s="1"/>
      <c r="C3" s="1"/>
      <c r="D3" s="1"/>
      <c r="E3" s="1"/>
      <c r="F3" s="1"/>
      <c r="G3" s="1"/>
      <c r="H3" s="1"/>
      <c r="I3" s="43"/>
      <c r="J3" s="43"/>
    </row>
    <row r="4" ht="17.4" spans="1:10">
      <c r="A4" s="2"/>
      <c r="B4" s="2"/>
      <c r="C4" s="2"/>
      <c r="D4" s="2"/>
      <c r="E4" s="2"/>
      <c r="F4" s="2"/>
      <c r="G4" s="2"/>
      <c r="H4" s="2"/>
      <c r="I4" s="3"/>
      <c r="J4" s="3"/>
    </row>
    <row r="5" ht="15.6" spans="1:10">
      <c r="A5" s="1" t="s">
        <v>2</v>
      </c>
      <c r="B5" s="4"/>
      <c r="C5" s="4"/>
      <c r="D5" s="4"/>
      <c r="E5" s="4"/>
      <c r="F5" s="4"/>
      <c r="G5" s="4"/>
      <c r="H5" s="4"/>
      <c r="I5" s="4"/>
      <c r="J5" s="4"/>
    </row>
    <row r="6" ht="17.4" spans="1:10">
      <c r="A6" s="52"/>
      <c r="B6" s="53"/>
      <c r="C6" s="53"/>
      <c r="D6" s="53"/>
      <c r="E6" s="54"/>
      <c r="F6" s="55"/>
      <c r="G6" s="55"/>
      <c r="H6" s="55"/>
      <c r="I6" s="55"/>
      <c r="J6" s="103" t="s">
        <v>3</v>
      </c>
    </row>
    <row r="7" ht="26.4" spans="1:10">
      <c r="A7" s="56"/>
      <c r="B7" s="57"/>
      <c r="C7" s="57"/>
      <c r="D7" s="58"/>
      <c r="E7" s="59"/>
      <c r="F7" s="60" t="s">
        <v>4</v>
      </c>
      <c r="G7" s="60" t="s">
        <v>5</v>
      </c>
      <c r="H7" s="60" t="s">
        <v>6</v>
      </c>
      <c r="I7" s="60" t="s">
        <v>7</v>
      </c>
      <c r="J7" s="60" t="s">
        <v>8</v>
      </c>
    </row>
    <row r="8" spans="1:10">
      <c r="A8" s="61" t="s">
        <v>9</v>
      </c>
      <c r="B8" s="62"/>
      <c r="C8" s="62"/>
      <c r="D8" s="62"/>
      <c r="E8" s="63"/>
      <c r="F8" s="64">
        <v>683826.47</v>
      </c>
      <c r="G8" s="64">
        <v>810874.71</v>
      </c>
      <c r="H8" s="64">
        <v>803662.76</v>
      </c>
      <c r="I8" s="64">
        <v>803662.76</v>
      </c>
      <c r="J8" s="64">
        <v>803662.76</v>
      </c>
    </row>
    <row r="9" spans="1:10">
      <c r="A9" s="65" t="s">
        <v>10</v>
      </c>
      <c r="B9" s="66"/>
      <c r="C9" s="66"/>
      <c r="D9" s="66"/>
      <c r="E9" s="67"/>
      <c r="F9" s="68"/>
      <c r="G9" s="68"/>
      <c r="H9" s="68"/>
      <c r="I9" s="68"/>
      <c r="J9" s="68"/>
    </row>
    <row r="10" spans="1:10">
      <c r="A10" s="107" t="s">
        <v>11</v>
      </c>
      <c r="B10" s="67"/>
      <c r="C10" s="67"/>
      <c r="D10" s="67"/>
      <c r="E10" s="67"/>
      <c r="F10" s="68"/>
      <c r="G10" s="68"/>
      <c r="H10" s="68"/>
      <c r="I10" s="68"/>
      <c r="J10" s="68"/>
    </row>
    <row r="11" spans="1:10">
      <c r="A11" s="70" t="s">
        <v>12</v>
      </c>
      <c r="B11" s="63"/>
      <c r="C11" s="63"/>
      <c r="D11" s="63"/>
      <c r="E11" s="63"/>
      <c r="F11" s="64">
        <f>F12+F13</f>
        <v>683826.47</v>
      </c>
      <c r="G11" s="64">
        <v>810874.71</v>
      </c>
      <c r="H11" s="64">
        <v>803662.76</v>
      </c>
      <c r="I11" s="64">
        <v>803662.76</v>
      </c>
      <c r="J11" s="64">
        <v>803662.76</v>
      </c>
    </row>
    <row r="12" spans="1:10">
      <c r="A12" s="108" t="s">
        <v>13</v>
      </c>
      <c r="B12" s="66"/>
      <c r="C12" s="66"/>
      <c r="D12" s="66"/>
      <c r="E12" s="66"/>
      <c r="F12" s="68">
        <v>683826.47</v>
      </c>
      <c r="G12" s="68">
        <v>766821.71</v>
      </c>
      <c r="H12" s="68"/>
      <c r="I12" s="68"/>
      <c r="J12" s="104"/>
    </row>
    <row r="13" spans="1:10">
      <c r="A13" s="107" t="s">
        <v>14</v>
      </c>
      <c r="B13" s="67"/>
      <c r="C13" s="67"/>
      <c r="D13" s="67"/>
      <c r="E13" s="67"/>
      <c r="F13" s="68"/>
      <c r="G13" s="68">
        <v>32000</v>
      </c>
      <c r="H13" s="68"/>
      <c r="I13" s="68"/>
      <c r="J13" s="104"/>
    </row>
    <row r="14" spans="1:10">
      <c r="A14" s="109" t="s">
        <v>15</v>
      </c>
      <c r="B14" s="62"/>
      <c r="C14" s="62"/>
      <c r="D14" s="62"/>
      <c r="E14" s="62"/>
      <c r="F14" s="64">
        <f>F8-F11</f>
        <v>0</v>
      </c>
      <c r="G14" s="64">
        <f t="shared" ref="G14:J14" si="0">G8-G11</f>
        <v>0</v>
      </c>
      <c r="H14" s="64">
        <f t="shared" si="0"/>
        <v>0</v>
      </c>
      <c r="I14" s="64">
        <f t="shared" si="0"/>
        <v>0</v>
      </c>
      <c r="J14" s="64">
        <f t="shared" si="0"/>
        <v>0</v>
      </c>
    </row>
    <row r="15" ht="17.4" spans="1:10">
      <c r="A15" s="71"/>
      <c r="B15" s="72"/>
      <c r="C15" s="72"/>
      <c r="D15" s="72"/>
      <c r="E15" s="72"/>
      <c r="F15" s="72"/>
      <c r="G15" s="72"/>
      <c r="H15" s="73"/>
      <c r="I15" s="73"/>
      <c r="J15" s="73"/>
    </row>
    <row r="16" ht="15.6" spans="1:10">
      <c r="A16" s="74" t="s">
        <v>16</v>
      </c>
      <c r="B16" s="75"/>
      <c r="C16" s="75"/>
      <c r="D16" s="75"/>
      <c r="E16" s="75"/>
      <c r="F16" s="75"/>
      <c r="G16" s="75"/>
      <c r="H16" s="75"/>
      <c r="I16" s="75"/>
      <c r="J16" s="75"/>
    </row>
    <row r="17" ht="17.4" spans="1:10">
      <c r="A17" s="71"/>
      <c r="B17" s="72"/>
      <c r="C17" s="72"/>
      <c r="D17" s="72"/>
      <c r="E17" s="72"/>
      <c r="F17" s="72"/>
      <c r="G17" s="72"/>
      <c r="H17" s="73"/>
      <c r="I17" s="73"/>
      <c r="J17" s="73"/>
    </row>
    <row r="18" ht="26.4" spans="1:10">
      <c r="A18" s="76"/>
      <c r="B18" s="77"/>
      <c r="C18" s="77"/>
      <c r="D18" s="78"/>
      <c r="E18" s="79"/>
      <c r="F18" s="80" t="s">
        <v>4</v>
      </c>
      <c r="G18" s="80" t="s">
        <v>5</v>
      </c>
      <c r="H18" s="80" t="s">
        <v>6</v>
      </c>
      <c r="I18" s="80" t="s">
        <v>7</v>
      </c>
      <c r="J18" s="80" t="s">
        <v>8</v>
      </c>
    </row>
    <row r="19" spans="1:10">
      <c r="A19" s="107" t="s">
        <v>17</v>
      </c>
      <c r="B19" s="67"/>
      <c r="C19" s="67"/>
      <c r="D19" s="67"/>
      <c r="E19" s="67"/>
      <c r="F19" s="68"/>
      <c r="G19" s="68"/>
      <c r="H19" s="68"/>
      <c r="I19" s="68"/>
      <c r="J19" s="104"/>
    </row>
    <row r="20" spans="1:10">
      <c r="A20" s="107" t="s">
        <v>18</v>
      </c>
      <c r="B20" s="67"/>
      <c r="C20" s="67"/>
      <c r="D20" s="67"/>
      <c r="E20" s="67"/>
      <c r="F20" s="68"/>
      <c r="G20" s="68"/>
      <c r="H20" s="68"/>
      <c r="I20" s="68"/>
      <c r="J20" s="104"/>
    </row>
    <row r="21" spans="1:10">
      <c r="A21" s="109" t="s">
        <v>19</v>
      </c>
      <c r="B21" s="62"/>
      <c r="C21" s="62"/>
      <c r="D21" s="62"/>
      <c r="E21" s="62"/>
      <c r="F21" s="64">
        <f>F19-F20</f>
        <v>0</v>
      </c>
      <c r="G21" s="64">
        <f t="shared" ref="G21:J21" si="1">G19-G20</f>
        <v>0</v>
      </c>
      <c r="H21" s="64">
        <f t="shared" si="1"/>
        <v>0</v>
      </c>
      <c r="I21" s="64">
        <f t="shared" si="1"/>
        <v>0</v>
      </c>
      <c r="J21" s="64">
        <f t="shared" si="1"/>
        <v>0</v>
      </c>
    </row>
    <row r="22" spans="1:10">
      <c r="A22" s="109" t="s">
        <v>20</v>
      </c>
      <c r="B22" s="62"/>
      <c r="C22" s="62"/>
      <c r="D22" s="62"/>
      <c r="E22" s="62"/>
      <c r="F22" s="64">
        <f>F14+F21</f>
        <v>0</v>
      </c>
      <c r="G22" s="64">
        <f t="shared" ref="G22:J22" si="2">G14+G21</f>
        <v>0</v>
      </c>
      <c r="H22" s="64">
        <f t="shared" si="2"/>
        <v>0</v>
      </c>
      <c r="I22" s="64">
        <f t="shared" si="2"/>
        <v>0</v>
      </c>
      <c r="J22" s="64">
        <f t="shared" si="2"/>
        <v>0</v>
      </c>
    </row>
    <row r="23" ht="17.4" spans="1:10">
      <c r="A23" s="71"/>
      <c r="B23" s="72"/>
      <c r="C23" s="72"/>
      <c r="D23" s="72"/>
      <c r="E23" s="72"/>
      <c r="F23" s="72"/>
      <c r="G23" s="72"/>
      <c r="H23" s="73"/>
      <c r="I23" s="73"/>
      <c r="J23" s="73"/>
    </row>
    <row r="24" ht="15.6" spans="1:10">
      <c r="A24" s="74" t="s">
        <v>21</v>
      </c>
      <c r="B24" s="75"/>
      <c r="C24" s="75"/>
      <c r="D24" s="75"/>
      <c r="E24" s="75"/>
      <c r="F24" s="75"/>
      <c r="G24" s="75"/>
      <c r="H24" s="75"/>
      <c r="I24" s="75"/>
      <c r="J24" s="75"/>
    </row>
    <row r="25" ht="15.6" spans="1:10">
      <c r="A25" s="74"/>
      <c r="B25" s="75"/>
      <c r="C25" s="75"/>
      <c r="D25" s="75"/>
      <c r="E25" s="75"/>
      <c r="F25" s="75"/>
      <c r="G25" s="75"/>
      <c r="H25" s="75"/>
      <c r="I25" s="75"/>
      <c r="J25" s="75"/>
    </row>
    <row r="26" ht="26.4" spans="1:10">
      <c r="A26" s="76"/>
      <c r="B26" s="77"/>
      <c r="C26" s="77"/>
      <c r="D26" s="78"/>
      <c r="E26" s="79"/>
      <c r="F26" s="80" t="s">
        <v>4</v>
      </c>
      <c r="G26" s="80" t="s">
        <v>5</v>
      </c>
      <c r="H26" s="80" t="s">
        <v>6</v>
      </c>
      <c r="I26" s="80" t="s">
        <v>7</v>
      </c>
      <c r="J26" s="80" t="s">
        <v>8</v>
      </c>
    </row>
    <row r="27" ht="15" customHeight="1" spans="1:10">
      <c r="A27" s="81" t="s">
        <v>22</v>
      </c>
      <c r="B27" s="82"/>
      <c r="C27" s="82"/>
      <c r="D27" s="82"/>
      <c r="E27" s="83"/>
      <c r="F27" s="84">
        <v>0</v>
      </c>
      <c r="G27" s="84">
        <v>0</v>
      </c>
      <c r="H27" s="84">
        <v>0</v>
      </c>
      <c r="I27" s="84">
        <v>0</v>
      </c>
      <c r="J27" s="105">
        <v>0</v>
      </c>
    </row>
    <row r="28" ht="15" customHeight="1" spans="1:10">
      <c r="A28" s="109" t="s">
        <v>23</v>
      </c>
      <c r="B28" s="62"/>
      <c r="C28" s="62"/>
      <c r="D28" s="62"/>
      <c r="E28" s="62"/>
      <c r="F28" s="85">
        <f>F22+F27</f>
        <v>0</v>
      </c>
      <c r="G28" s="85">
        <f t="shared" ref="G28:J28" si="3">G22+G27</f>
        <v>0</v>
      </c>
      <c r="H28" s="85">
        <f t="shared" si="3"/>
        <v>0</v>
      </c>
      <c r="I28" s="85">
        <f t="shared" si="3"/>
        <v>0</v>
      </c>
      <c r="J28" s="106">
        <f t="shared" si="3"/>
        <v>0</v>
      </c>
    </row>
    <row r="29" ht="45" customHeight="1" spans="1:10">
      <c r="A29" s="61" t="s">
        <v>24</v>
      </c>
      <c r="B29" s="86"/>
      <c r="C29" s="86"/>
      <c r="D29" s="86"/>
      <c r="E29" s="87"/>
      <c r="F29" s="85">
        <f>F14+F21+F27-F28</f>
        <v>0</v>
      </c>
      <c r="G29" s="85">
        <f t="shared" ref="G29:J29" si="4">G14+G21+G27-G28</f>
        <v>0</v>
      </c>
      <c r="H29" s="85">
        <f t="shared" si="4"/>
        <v>0</v>
      </c>
      <c r="I29" s="85">
        <f t="shared" si="4"/>
        <v>0</v>
      </c>
      <c r="J29" s="106">
        <f t="shared" si="4"/>
        <v>0</v>
      </c>
    </row>
    <row r="30" ht="15.6" spans="1:10">
      <c r="A30" s="88"/>
      <c r="B30" s="89"/>
      <c r="C30" s="89"/>
      <c r="D30" s="89"/>
      <c r="E30" s="89"/>
      <c r="F30" s="89"/>
      <c r="G30" s="89"/>
      <c r="H30" s="89"/>
      <c r="I30" s="89"/>
      <c r="J30" s="89"/>
    </row>
    <row r="31" ht="15.6" spans="1:10">
      <c r="A31" s="88" t="s">
        <v>25</v>
      </c>
      <c r="B31" s="88"/>
      <c r="C31" s="88"/>
      <c r="D31" s="88"/>
      <c r="E31" s="88"/>
      <c r="F31" s="88"/>
      <c r="G31" s="88"/>
      <c r="H31" s="88"/>
      <c r="I31" s="88"/>
      <c r="J31" s="88"/>
    </row>
    <row r="32" ht="17.4" spans="1:10">
      <c r="A32" s="90"/>
      <c r="B32" s="91"/>
      <c r="C32" s="91"/>
      <c r="D32" s="91"/>
      <c r="E32" s="91"/>
      <c r="F32" s="91"/>
      <c r="G32" s="91"/>
      <c r="H32" s="92"/>
      <c r="I32" s="92"/>
      <c r="J32" s="92"/>
    </row>
    <row r="33" ht="26.4" spans="1:10">
      <c r="A33" s="93"/>
      <c r="B33" s="94"/>
      <c r="C33" s="94"/>
      <c r="D33" s="95"/>
      <c r="E33" s="96"/>
      <c r="F33" s="97" t="s">
        <v>4</v>
      </c>
      <c r="G33" s="97" t="s">
        <v>5</v>
      </c>
      <c r="H33" s="97" t="s">
        <v>6</v>
      </c>
      <c r="I33" s="97" t="s">
        <v>7</v>
      </c>
      <c r="J33" s="97" t="s">
        <v>8</v>
      </c>
    </row>
    <row r="34" spans="1:10">
      <c r="A34" s="81" t="s">
        <v>22</v>
      </c>
      <c r="B34" s="82"/>
      <c r="C34" s="82"/>
      <c r="D34" s="82"/>
      <c r="E34" s="83"/>
      <c r="F34" s="84">
        <v>0</v>
      </c>
      <c r="G34" s="84">
        <f>F37</f>
        <v>0</v>
      </c>
      <c r="H34" s="84">
        <f>G37</f>
        <v>0</v>
      </c>
      <c r="I34" s="84">
        <f>H37</f>
        <v>0</v>
      </c>
      <c r="J34" s="105">
        <f>I37</f>
        <v>0</v>
      </c>
    </row>
    <row r="35" ht="28.5" customHeight="1" spans="1:10">
      <c r="A35" s="81" t="s">
        <v>26</v>
      </c>
      <c r="B35" s="82"/>
      <c r="C35" s="82"/>
      <c r="D35" s="82"/>
      <c r="E35" s="83"/>
      <c r="F35" s="84">
        <v>0</v>
      </c>
      <c r="G35" s="84">
        <v>0</v>
      </c>
      <c r="H35" s="84">
        <v>0</v>
      </c>
      <c r="I35" s="84">
        <v>0</v>
      </c>
      <c r="J35" s="105">
        <v>0</v>
      </c>
    </row>
    <row r="36" spans="1:10">
      <c r="A36" s="81" t="s">
        <v>27</v>
      </c>
      <c r="B36" s="98"/>
      <c r="C36" s="98"/>
      <c r="D36" s="98"/>
      <c r="E36" s="99"/>
      <c r="F36" s="84">
        <v>0</v>
      </c>
      <c r="G36" s="84">
        <v>0</v>
      </c>
      <c r="H36" s="84">
        <v>0</v>
      </c>
      <c r="I36" s="84">
        <v>0</v>
      </c>
      <c r="J36" s="105">
        <v>0</v>
      </c>
    </row>
    <row r="37" ht="15" customHeight="1" spans="1:10">
      <c r="A37" s="109" t="s">
        <v>23</v>
      </c>
      <c r="B37" s="62"/>
      <c r="C37" s="62"/>
      <c r="D37" s="62"/>
      <c r="E37" s="62"/>
      <c r="F37" s="100">
        <f>F34-F35+F36</f>
        <v>0</v>
      </c>
      <c r="G37" s="100">
        <f t="shared" ref="G37:J37" si="5">G34-G35+G36</f>
        <v>0</v>
      </c>
      <c r="H37" s="100">
        <f t="shared" si="5"/>
        <v>0</v>
      </c>
      <c r="I37" s="100">
        <f t="shared" si="5"/>
        <v>0</v>
      </c>
      <c r="J37" s="64">
        <f t="shared" si="5"/>
        <v>0</v>
      </c>
    </row>
    <row r="38" ht="17.25" customHeight="1"/>
    <row r="39" spans="1:10">
      <c r="A39" s="101"/>
      <c r="B39" s="102"/>
      <c r="C39" s="102"/>
      <c r="D39" s="102"/>
      <c r="E39" s="102"/>
      <c r="F39" s="102"/>
      <c r="G39" s="102"/>
      <c r="H39" s="102"/>
      <c r="I39" s="102"/>
      <c r="J39" s="102"/>
    </row>
    <row r="40" ht="9" customHeight="1"/>
  </sheetData>
  <mergeCells count="24"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0:E20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39:J39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topLeftCell="A17" workbookViewId="0">
      <selection activeCell="E38" sqref="E38"/>
    </sheetView>
  </sheetViews>
  <sheetFormatPr defaultColWidth="9" defaultRowHeight="14.4" outlineLevelCol="7"/>
  <cols>
    <col min="1" max="1" width="7.44444444444444" customWidth="1"/>
    <col min="2" max="2" width="8.44444444444444" customWidth="1"/>
    <col min="3" max="8" width="25.3333333333333" customWidth="1"/>
  </cols>
  <sheetData>
    <row r="1" ht="42" customHeight="1" spans="1:8">
      <c r="A1" s="1" t="s">
        <v>28</v>
      </c>
      <c r="B1" s="1"/>
      <c r="C1" s="1"/>
      <c r="D1" s="1"/>
      <c r="E1" s="1"/>
      <c r="F1" s="1"/>
      <c r="G1" s="1"/>
      <c r="H1" s="1"/>
    </row>
    <row r="2" ht="18" customHeight="1" spans="1:8">
      <c r="A2" s="2"/>
      <c r="B2" s="2"/>
      <c r="C2" s="2"/>
      <c r="D2" s="2"/>
      <c r="E2" s="2"/>
      <c r="F2" s="2"/>
      <c r="G2" s="2"/>
      <c r="H2" s="2"/>
    </row>
    <row r="3" ht="15.75" customHeight="1" spans="1:8">
      <c r="A3" s="1" t="s">
        <v>1</v>
      </c>
      <c r="B3" s="1"/>
      <c r="C3" s="1"/>
      <c r="D3" s="1"/>
      <c r="E3" s="1"/>
      <c r="F3" s="1"/>
      <c r="G3" s="1"/>
      <c r="H3" s="1"/>
    </row>
    <row r="4" ht="17.4" spans="1:8">
      <c r="A4" s="2"/>
      <c r="B4" s="2"/>
      <c r="C4" s="2"/>
      <c r="D4" s="2"/>
      <c r="E4" s="2"/>
      <c r="F4" s="2"/>
      <c r="G4" s="3"/>
      <c r="H4" s="3"/>
    </row>
    <row r="5" ht="18" customHeight="1" spans="1:8">
      <c r="A5" s="1" t="s">
        <v>29</v>
      </c>
      <c r="B5" s="1"/>
      <c r="C5" s="1"/>
      <c r="D5" s="1"/>
      <c r="E5" s="1"/>
      <c r="F5" s="1"/>
      <c r="G5" s="1"/>
      <c r="H5" s="1"/>
    </row>
    <row r="6" ht="17.4" spans="1:8">
      <c r="A6" s="2"/>
      <c r="B6" s="2"/>
      <c r="C6" s="2"/>
      <c r="D6" s="2"/>
      <c r="E6" s="2"/>
      <c r="F6" s="2"/>
      <c r="G6" s="3"/>
      <c r="H6" s="3"/>
    </row>
    <row r="7" ht="15.75" customHeight="1" spans="1:8">
      <c r="A7" s="1" t="s">
        <v>30</v>
      </c>
      <c r="B7" s="1"/>
      <c r="C7" s="1"/>
      <c r="D7" s="1"/>
      <c r="E7" s="1"/>
      <c r="F7" s="1"/>
      <c r="G7" s="1"/>
      <c r="H7" s="1"/>
    </row>
    <row r="8" ht="17.4" spans="1:8">
      <c r="A8" s="2"/>
      <c r="B8" s="2"/>
      <c r="C8" s="2"/>
      <c r="D8" s="2"/>
      <c r="E8" s="2"/>
      <c r="F8" s="2"/>
      <c r="G8" s="3"/>
      <c r="H8" s="3"/>
    </row>
    <row r="9" ht="26.4" spans="1:8">
      <c r="A9" s="9" t="s">
        <v>31</v>
      </c>
      <c r="B9" s="8" t="s">
        <v>32</v>
      </c>
      <c r="C9" s="8" t="s">
        <v>33</v>
      </c>
      <c r="D9" s="8" t="s">
        <v>34</v>
      </c>
      <c r="E9" s="9" t="s">
        <v>5</v>
      </c>
      <c r="F9" s="9" t="s">
        <v>35</v>
      </c>
      <c r="G9" s="9" t="s">
        <v>36</v>
      </c>
      <c r="H9" s="9" t="s">
        <v>37</v>
      </c>
    </row>
    <row r="10" spans="1:8">
      <c r="A10" s="36"/>
      <c r="B10" s="37"/>
      <c r="C10" s="38" t="s">
        <v>9</v>
      </c>
      <c r="D10" s="47">
        <v>683826.47</v>
      </c>
      <c r="E10" s="48">
        <v>810874.71</v>
      </c>
      <c r="F10" s="48">
        <v>803662.76</v>
      </c>
      <c r="G10" s="48">
        <v>775416.5</v>
      </c>
      <c r="H10" s="48">
        <v>77416.5</v>
      </c>
    </row>
    <row r="11" ht="15.75" customHeight="1" spans="1:8">
      <c r="A11" s="29">
        <v>6</v>
      </c>
      <c r="B11" s="29"/>
      <c r="C11" s="29" t="s">
        <v>38</v>
      </c>
      <c r="D11" s="13"/>
      <c r="E11" s="14"/>
      <c r="F11" s="49"/>
      <c r="G11" s="14"/>
      <c r="H11" s="49"/>
    </row>
    <row r="12" ht="39.6" spans="1:8">
      <c r="A12" s="29"/>
      <c r="B12" s="39">
        <v>6361211</v>
      </c>
      <c r="C12" s="39" t="s">
        <v>39</v>
      </c>
      <c r="D12" s="13">
        <v>566212.45</v>
      </c>
      <c r="E12" s="49">
        <v>599220.51</v>
      </c>
      <c r="F12" s="49">
        <v>599220.51</v>
      </c>
      <c r="G12" s="49">
        <v>599220.51</v>
      </c>
      <c r="H12" s="49">
        <v>599220.51</v>
      </c>
    </row>
    <row r="13" spans="1:8">
      <c r="A13" s="29"/>
      <c r="B13" s="39">
        <v>636131</v>
      </c>
      <c r="C13" s="39" t="s">
        <v>40</v>
      </c>
      <c r="D13" s="13"/>
      <c r="E13" s="49">
        <v>16758</v>
      </c>
      <c r="F13" s="49">
        <v>16758</v>
      </c>
      <c r="G13" s="49">
        <v>16758</v>
      </c>
      <c r="H13" s="49">
        <v>16758</v>
      </c>
    </row>
    <row r="14" spans="1:8">
      <c r="A14" s="29"/>
      <c r="B14" s="39">
        <v>636121</v>
      </c>
      <c r="C14" s="39" t="s">
        <v>41</v>
      </c>
      <c r="D14" s="13"/>
      <c r="E14" s="49">
        <v>117</v>
      </c>
      <c r="F14" s="49">
        <v>117</v>
      </c>
      <c r="G14" s="49">
        <v>117</v>
      </c>
      <c r="H14" s="49">
        <v>117</v>
      </c>
    </row>
    <row r="15" spans="1:8">
      <c r="A15" s="29"/>
      <c r="B15" s="39">
        <v>6393</v>
      </c>
      <c r="C15" s="39" t="s">
        <v>42</v>
      </c>
      <c r="D15" s="13">
        <v>13325.4</v>
      </c>
      <c r="E15" s="49">
        <v>27335.23</v>
      </c>
      <c r="F15" s="49">
        <v>46903.36</v>
      </c>
      <c r="G15" s="49">
        <v>46903.36</v>
      </c>
      <c r="H15" s="49">
        <v>46903.36</v>
      </c>
    </row>
    <row r="16" spans="1:8">
      <c r="A16" s="29"/>
      <c r="B16" s="39">
        <v>6526892</v>
      </c>
      <c r="C16" s="39" t="s">
        <v>43</v>
      </c>
      <c r="D16" s="13">
        <v>3167.85</v>
      </c>
      <c r="E16" s="49">
        <v>4500</v>
      </c>
      <c r="F16" s="49">
        <v>4500</v>
      </c>
      <c r="G16" s="49">
        <v>4500</v>
      </c>
      <c r="H16" s="49">
        <v>4500</v>
      </c>
    </row>
    <row r="17" spans="1:8">
      <c r="A17" s="45"/>
      <c r="B17" s="110" t="s">
        <v>44</v>
      </c>
      <c r="C17" s="34"/>
      <c r="D17" s="13"/>
      <c r="E17" s="49"/>
      <c r="F17" s="49"/>
      <c r="G17" s="49"/>
      <c r="H17" s="49"/>
    </row>
    <row r="18" ht="39.6" spans="1:8">
      <c r="A18" s="45"/>
      <c r="B18" s="45">
        <v>6711101</v>
      </c>
      <c r="C18" s="39" t="s">
        <v>45</v>
      </c>
      <c r="D18" s="13">
        <v>97714.72</v>
      </c>
      <c r="E18" s="49">
        <v>118796.2</v>
      </c>
      <c r="F18" s="49">
        <v>118796.2</v>
      </c>
      <c r="G18" s="49">
        <v>118796.2</v>
      </c>
      <c r="H18" s="49">
        <v>118796.2</v>
      </c>
    </row>
    <row r="19" spans="1:8">
      <c r="A19" s="45"/>
      <c r="B19" s="45"/>
      <c r="C19" s="39"/>
      <c r="D19" s="13">
        <v>36002.75</v>
      </c>
      <c r="E19" s="49"/>
      <c r="F19" s="49"/>
      <c r="G19" s="49"/>
      <c r="H19" s="49"/>
    </row>
    <row r="20" spans="1:8">
      <c r="A20" s="45"/>
      <c r="B20" s="45"/>
      <c r="C20" s="39" t="s">
        <v>46</v>
      </c>
      <c r="D20" s="13">
        <v>3406.05</v>
      </c>
      <c r="E20" s="49">
        <v>12147.77</v>
      </c>
      <c r="F20" s="49">
        <v>17367.69</v>
      </c>
      <c r="G20" s="49"/>
      <c r="H20" s="49"/>
    </row>
    <row r="21" spans="1:8">
      <c r="A21" s="45"/>
      <c r="B21" s="45"/>
      <c r="C21" s="39" t="s">
        <v>47</v>
      </c>
      <c r="D21" s="13"/>
      <c r="E21" s="49">
        <v>32000</v>
      </c>
      <c r="F21" s="49"/>
      <c r="G21" s="49"/>
      <c r="H21" s="49"/>
    </row>
    <row r="22" spans="1:8">
      <c r="A22" s="45"/>
      <c r="B22" s="45"/>
      <c r="C22" s="39"/>
      <c r="D22" s="13"/>
      <c r="E22" s="49"/>
      <c r="F22" s="49"/>
      <c r="G22" s="49"/>
      <c r="H22" s="49"/>
    </row>
    <row r="23" ht="26.4" spans="1:8">
      <c r="A23" s="41">
        <v>7</v>
      </c>
      <c r="B23" s="41"/>
      <c r="C23" s="33" t="s">
        <v>48</v>
      </c>
      <c r="D23" s="13"/>
      <c r="E23" s="14"/>
      <c r="F23" s="49"/>
      <c r="G23" s="49"/>
      <c r="H23" s="49"/>
    </row>
    <row r="24" ht="39.6" spans="1:8">
      <c r="A24" s="39"/>
      <c r="B24" s="39">
        <v>72</v>
      </c>
      <c r="C24" s="42" t="s">
        <v>49</v>
      </c>
      <c r="D24" s="13"/>
      <c r="E24" s="14"/>
      <c r="F24" s="14"/>
      <c r="G24" s="49"/>
      <c r="H24" s="51"/>
    </row>
    <row r="27" ht="15.6" spans="1:8">
      <c r="A27" s="1" t="s">
        <v>50</v>
      </c>
      <c r="B27" s="44"/>
      <c r="C27" s="44"/>
      <c r="D27" s="44"/>
      <c r="E27" s="44"/>
      <c r="F27" s="44"/>
      <c r="G27" s="44"/>
      <c r="H27" s="44"/>
    </row>
    <row r="28" ht="17.4" spans="1:8">
      <c r="A28" s="2"/>
      <c r="B28" s="2"/>
      <c r="C28" s="2"/>
      <c r="D28" s="2"/>
      <c r="E28" s="2"/>
      <c r="F28" s="2"/>
      <c r="G28" s="3"/>
      <c r="H28" s="3"/>
    </row>
    <row r="29" ht="26.4" spans="1:8">
      <c r="A29" s="9" t="s">
        <v>31</v>
      </c>
      <c r="B29" s="8" t="s">
        <v>32</v>
      </c>
      <c r="C29" s="8" t="s">
        <v>51</v>
      </c>
      <c r="D29" s="8" t="s">
        <v>34</v>
      </c>
      <c r="E29" s="9" t="s">
        <v>5</v>
      </c>
      <c r="F29" s="9" t="s">
        <v>35</v>
      </c>
      <c r="G29" s="9" t="s">
        <v>36</v>
      </c>
      <c r="H29" s="9" t="s">
        <v>37</v>
      </c>
    </row>
    <row r="30" spans="1:8">
      <c r="A30" s="36"/>
      <c r="B30" s="37"/>
      <c r="C30" s="38" t="s">
        <v>12</v>
      </c>
      <c r="D30" s="47">
        <v>683826.47</v>
      </c>
      <c r="E30" s="48">
        <v>810874.71</v>
      </c>
      <c r="F30" s="48">
        <v>803662.76</v>
      </c>
      <c r="G30" s="48">
        <v>803662.76</v>
      </c>
      <c r="H30" s="48">
        <v>803662.76</v>
      </c>
    </row>
    <row r="31" ht="15.75" customHeight="1" spans="1:8">
      <c r="A31" s="29">
        <v>3</v>
      </c>
      <c r="B31" s="29"/>
      <c r="C31" s="29" t="s">
        <v>52</v>
      </c>
      <c r="D31" s="13">
        <v>683826.47</v>
      </c>
      <c r="E31" s="14">
        <v>810874.71</v>
      </c>
      <c r="F31" s="14">
        <v>803662.76</v>
      </c>
      <c r="G31" s="14">
        <v>803662.76</v>
      </c>
      <c r="H31" s="14">
        <v>803662.76</v>
      </c>
    </row>
    <row r="32" ht="15.75" customHeight="1" spans="1:8">
      <c r="A32" s="29"/>
      <c r="B32" s="39">
        <v>31</v>
      </c>
      <c r="C32" s="39" t="s">
        <v>53</v>
      </c>
      <c r="D32" s="13">
        <v>565529.22</v>
      </c>
      <c r="E32" s="14">
        <v>599220.51</v>
      </c>
      <c r="F32" s="14">
        <v>599220.51</v>
      </c>
      <c r="G32" s="14">
        <v>599220.51</v>
      </c>
      <c r="H32" s="14">
        <v>599220.51</v>
      </c>
    </row>
    <row r="33" spans="1:8">
      <c r="A33" s="45"/>
      <c r="B33" s="45">
        <v>32</v>
      </c>
      <c r="C33" s="111" t="s">
        <v>54</v>
      </c>
      <c r="D33" s="13">
        <v>118297.25</v>
      </c>
      <c r="E33" s="14">
        <v>179654.2</v>
      </c>
      <c r="F33" s="14">
        <v>204442.25</v>
      </c>
      <c r="G33" s="14">
        <v>204442.25</v>
      </c>
      <c r="H33" s="14">
        <v>204442.25</v>
      </c>
    </row>
    <row r="34" spans="1:8">
      <c r="A34" s="45"/>
      <c r="B34" s="110" t="s">
        <v>44</v>
      </c>
      <c r="C34" s="34"/>
      <c r="D34" s="13"/>
      <c r="E34" s="14"/>
      <c r="F34" s="14"/>
      <c r="G34" s="14"/>
      <c r="H34" s="14"/>
    </row>
    <row r="35" ht="26.4" spans="1:8">
      <c r="A35" s="41">
        <v>4</v>
      </c>
      <c r="B35" s="41"/>
      <c r="C35" s="33" t="s">
        <v>55</v>
      </c>
      <c r="D35" s="13"/>
      <c r="E35" s="14"/>
      <c r="F35" s="14"/>
      <c r="G35" s="14"/>
      <c r="H35" s="14"/>
    </row>
    <row r="36" ht="39.6" spans="1:8">
      <c r="A36" s="39"/>
      <c r="B36" s="39">
        <v>42</v>
      </c>
      <c r="C36" s="42" t="s">
        <v>56</v>
      </c>
      <c r="D36" s="13"/>
      <c r="E36" s="14">
        <v>32000</v>
      </c>
      <c r="F36" s="14"/>
      <c r="G36" s="14"/>
      <c r="H36" s="28"/>
    </row>
  </sheetData>
  <mergeCells count="5">
    <mergeCell ref="A1:H1"/>
    <mergeCell ref="A3:H3"/>
    <mergeCell ref="A5:H5"/>
    <mergeCell ref="A7:H7"/>
    <mergeCell ref="A27:H27"/>
  </mergeCells>
  <pageMargins left="0.7" right="0.7" top="0.75" bottom="0.75" header="0.3" footer="0.3"/>
  <pageSetup paperSize="9" scale="6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topLeftCell="A10" workbookViewId="0">
      <selection activeCell="C29" sqref="C29"/>
    </sheetView>
  </sheetViews>
  <sheetFormatPr defaultColWidth="9" defaultRowHeight="14.4" outlineLevelCol="5"/>
  <cols>
    <col min="1" max="6" width="25.3333333333333" customWidth="1"/>
  </cols>
  <sheetData>
    <row r="1" ht="42" customHeight="1" spans="1:6">
      <c r="A1" s="1" t="s">
        <v>57</v>
      </c>
      <c r="B1" s="1"/>
      <c r="C1" s="1"/>
      <c r="D1" s="1"/>
      <c r="E1" s="1"/>
      <c r="F1" s="1"/>
    </row>
    <row r="2" ht="18" customHeight="1" spans="1:6">
      <c r="A2" s="2"/>
      <c r="B2" s="2"/>
      <c r="C2" s="2"/>
      <c r="D2" s="2"/>
      <c r="E2" s="2"/>
      <c r="F2" s="2"/>
    </row>
    <row r="3" ht="15.75" customHeight="1" spans="1:6">
      <c r="A3" s="1" t="s">
        <v>1</v>
      </c>
      <c r="B3" s="1"/>
      <c r="C3" s="1"/>
      <c r="D3" s="1"/>
      <c r="E3" s="1"/>
      <c r="F3" s="1"/>
    </row>
    <row r="4" ht="17.4" spans="2:6">
      <c r="B4" s="2"/>
      <c r="C4" s="2"/>
      <c r="D4" s="2"/>
      <c r="E4" s="3"/>
      <c r="F4" s="3"/>
    </row>
    <row r="5" ht="18" customHeight="1" spans="1:6">
      <c r="A5" s="1" t="s">
        <v>29</v>
      </c>
      <c r="B5" s="1"/>
      <c r="C5" s="1"/>
      <c r="D5" s="1"/>
      <c r="E5" s="1"/>
      <c r="F5" s="1"/>
    </row>
    <row r="6" ht="17.4" spans="1:6">
      <c r="A6" s="2"/>
      <c r="B6" s="2"/>
      <c r="C6" s="2"/>
      <c r="D6" s="2"/>
      <c r="E6" s="3"/>
      <c r="F6" s="3"/>
    </row>
    <row r="7" ht="15.75" customHeight="1" spans="1:6">
      <c r="A7" s="1" t="s">
        <v>58</v>
      </c>
      <c r="B7" s="1"/>
      <c r="C7" s="1"/>
      <c r="D7" s="1"/>
      <c r="E7" s="1"/>
      <c r="F7" s="1"/>
    </row>
    <row r="8" ht="17.4" spans="1:6">
      <c r="A8" s="2"/>
      <c r="B8" s="2"/>
      <c r="C8" s="2"/>
      <c r="D8" s="2"/>
      <c r="E8" s="3"/>
      <c r="F8" s="3"/>
    </row>
    <row r="9" ht="26.4" spans="1:6">
      <c r="A9" s="9" t="s">
        <v>59</v>
      </c>
      <c r="B9" s="8" t="s">
        <v>34</v>
      </c>
      <c r="C9" s="9" t="s">
        <v>5</v>
      </c>
      <c r="D9" s="9" t="s">
        <v>35</v>
      </c>
      <c r="E9" s="9" t="s">
        <v>36</v>
      </c>
      <c r="F9" s="9" t="s">
        <v>37</v>
      </c>
    </row>
    <row r="10" spans="1:6">
      <c r="A10" s="46" t="s">
        <v>9</v>
      </c>
      <c r="B10" s="47">
        <v>683826.47</v>
      </c>
      <c r="C10" s="48">
        <v>810874.71</v>
      </c>
      <c r="D10" s="48">
        <v>803662.76</v>
      </c>
      <c r="E10" s="48">
        <v>803662.76</v>
      </c>
      <c r="F10" s="48">
        <v>803662.76</v>
      </c>
    </row>
    <row r="11" spans="1:6">
      <c r="A11" s="33" t="s">
        <v>60</v>
      </c>
      <c r="B11" s="48"/>
      <c r="C11" s="48">
        <v>118796.2</v>
      </c>
      <c r="D11" s="48">
        <v>118796.2</v>
      </c>
      <c r="E11" s="48">
        <v>118796.2</v>
      </c>
      <c r="F11" s="48">
        <v>118796.2</v>
      </c>
    </row>
    <row r="12" spans="1:6">
      <c r="A12" s="112" t="s">
        <v>61</v>
      </c>
      <c r="B12" s="14">
        <v>101120.77</v>
      </c>
      <c r="C12" s="49">
        <v>118796.2</v>
      </c>
      <c r="D12" s="14">
        <v>118796.2</v>
      </c>
      <c r="E12" s="14">
        <v>118796.2</v>
      </c>
      <c r="F12" s="14">
        <v>118796.2</v>
      </c>
    </row>
    <row r="13" spans="1:6">
      <c r="A13" s="34"/>
      <c r="B13" s="14"/>
      <c r="C13" s="49">
        <v>12147.77</v>
      </c>
      <c r="D13" s="14">
        <v>17367.69</v>
      </c>
      <c r="E13" s="14">
        <v>17367.69</v>
      </c>
      <c r="F13" s="14">
        <v>17367.69</v>
      </c>
    </row>
    <row r="14" spans="1:6">
      <c r="A14" s="111" t="s">
        <v>44</v>
      </c>
      <c r="B14" s="14"/>
      <c r="C14" s="49"/>
      <c r="D14" s="14"/>
      <c r="E14" s="14"/>
      <c r="F14" s="14"/>
    </row>
    <row r="15" ht="26.4" spans="1:6">
      <c r="A15" s="29" t="s">
        <v>62</v>
      </c>
      <c r="B15" s="13">
        <v>3167.85</v>
      </c>
      <c r="C15" s="49">
        <v>4500</v>
      </c>
      <c r="D15" s="14">
        <v>4500</v>
      </c>
      <c r="E15" s="14">
        <v>4500</v>
      </c>
      <c r="F15" s="14">
        <v>4500</v>
      </c>
    </row>
    <row r="16" ht="26.4" spans="1:6">
      <c r="A16" s="113" t="s">
        <v>63</v>
      </c>
      <c r="B16" s="13"/>
      <c r="C16" s="49">
        <v>32000</v>
      </c>
      <c r="D16" s="14"/>
      <c r="E16" s="14"/>
      <c r="F16" s="14"/>
    </row>
    <row r="17" spans="1:6">
      <c r="A17" s="46" t="s">
        <v>64</v>
      </c>
      <c r="B17" s="13">
        <v>579537.85</v>
      </c>
      <c r="C17" s="49"/>
      <c r="D17" s="14"/>
      <c r="E17" s="14"/>
      <c r="F17" s="14"/>
    </row>
    <row r="18" spans="1:6">
      <c r="A18" s="46"/>
      <c r="B18" s="13"/>
      <c r="C18" s="49">
        <v>616095.51</v>
      </c>
      <c r="D18" s="14">
        <v>616095.51</v>
      </c>
      <c r="E18" s="14">
        <v>616095.51</v>
      </c>
      <c r="F18" s="14">
        <v>616095.51</v>
      </c>
    </row>
    <row r="19" spans="1:6">
      <c r="A19" s="112" t="s">
        <v>65</v>
      </c>
      <c r="B19" s="13"/>
      <c r="C19" s="49">
        <v>27335.23</v>
      </c>
      <c r="D19" s="14">
        <v>49903.36</v>
      </c>
      <c r="E19" s="14">
        <v>49903.36</v>
      </c>
      <c r="F19" s="14">
        <v>49903.36</v>
      </c>
    </row>
    <row r="20" spans="3:4">
      <c r="C20" s="50"/>
      <c r="D20" s="50"/>
    </row>
    <row r="22" ht="15.75" customHeight="1" spans="1:6">
      <c r="A22" s="1" t="s">
        <v>66</v>
      </c>
      <c r="B22" s="1"/>
      <c r="C22" s="1"/>
      <c r="D22" s="1"/>
      <c r="E22" s="1"/>
      <c r="F22" s="1"/>
    </row>
    <row r="23" ht="17.4" spans="1:6">
      <c r="A23" s="2"/>
      <c r="B23" s="2"/>
      <c r="C23" s="2"/>
      <c r="D23" s="2"/>
      <c r="E23" s="3"/>
      <c r="F23" s="3"/>
    </row>
    <row r="24" ht="26.4" spans="1:6">
      <c r="A24" s="9" t="s">
        <v>59</v>
      </c>
      <c r="B24" s="8" t="s">
        <v>34</v>
      </c>
      <c r="C24" s="9" t="s">
        <v>5</v>
      </c>
      <c r="D24" s="9" t="s">
        <v>35</v>
      </c>
      <c r="E24" s="9" t="s">
        <v>36</v>
      </c>
      <c r="F24" s="9" t="s">
        <v>37</v>
      </c>
    </row>
    <row r="25" spans="1:6">
      <c r="A25" s="46" t="s">
        <v>12</v>
      </c>
      <c r="B25" s="47"/>
      <c r="C25" s="48"/>
      <c r="D25" s="48"/>
      <c r="E25" s="48"/>
      <c r="F25" s="48"/>
    </row>
    <row r="26" ht="15.75" customHeight="1" spans="1:6">
      <c r="A26" s="33" t="s">
        <v>60</v>
      </c>
      <c r="B26" s="13"/>
      <c r="C26" s="14"/>
      <c r="D26" s="14"/>
      <c r="E26" s="14"/>
      <c r="F26" s="14"/>
    </row>
    <row r="27" spans="1:6">
      <c r="A27" s="112" t="s">
        <v>61</v>
      </c>
      <c r="B27" s="13">
        <v>101120.77</v>
      </c>
      <c r="C27" s="14">
        <v>118796.2</v>
      </c>
      <c r="D27" s="14">
        <v>118796.2</v>
      </c>
      <c r="E27" s="14">
        <v>118796.2</v>
      </c>
      <c r="F27" s="14">
        <v>118796.2</v>
      </c>
    </row>
    <row r="28" spans="1:6">
      <c r="A28" s="111" t="s">
        <v>44</v>
      </c>
      <c r="B28" s="13"/>
      <c r="C28" s="14"/>
      <c r="D28" s="14"/>
      <c r="E28" s="14"/>
      <c r="F28" s="14"/>
    </row>
    <row r="29" spans="1:6">
      <c r="A29" s="33" t="s">
        <v>67</v>
      </c>
      <c r="B29" s="13">
        <v>3167.85</v>
      </c>
      <c r="C29" s="14">
        <v>4500</v>
      </c>
      <c r="D29" s="14">
        <v>4500</v>
      </c>
      <c r="E29" s="14">
        <v>4500</v>
      </c>
      <c r="F29" s="14">
        <v>4500</v>
      </c>
    </row>
    <row r="30" spans="1:6">
      <c r="A30" s="112" t="s">
        <v>68</v>
      </c>
      <c r="B30" s="13"/>
      <c r="C30" s="14"/>
      <c r="D30" s="14"/>
      <c r="E30" s="14"/>
      <c r="F30" s="28"/>
    </row>
  </sheetData>
  <mergeCells count="5">
    <mergeCell ref="A1:F1"/>
    <mergeCell ref="A3:F3"/>
    <mergeCell ref="A5:F5"/>
    <mergeCell ref="A7:F7"/>
    <mergeCell ref="A22:F22"/>
  </mergeCells>
  <pageMargins left="0.7" right="0.7" top="0.75" bottom="0.75" header="0.3" footer="0.3"/>
  <pageSetup paperSize="9" scale="8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workbookViewId="0">
      <selection activeCell="F9" sqref="F9"/>
    </sheetView>
  </sheetViews>
  <sheetFormatPr defaultColWidth="9" defaultRowHeight="14.4" outlineLevelCol="5"/>
  <cols>
    <col min="1" max="1" width="37.6666666666667" customWidth="1"/>
    <col min="2" max="6" width="25.3333333333333" customWidth="1"/>
  </cols>
  <sheetData>
    <row r="1" ht="42" customHeight="1" spans="1:6">
      <c r="A1" s="1" t="s">
        <v>69</v>
      </c>
      <c r="B1" s="1"/>
      <c r="C1" s="1"/>
      <c r="D1" s="1"/>
      <c r="E1" s="1"/>
      <c r="F1" s="1"/>
    </row>
    <row r="2" ht="18" customHeight="1" spans="1:6">
      <c r="A2" s="2"/>
      <c r="B2" s="2"/>
      <c r="C2" s="2"/>
      <c r="D2" s="2"/>
      <c r="E2" s="2"/>
      <c r="F2" s="2"/>
    </row>
    <row r="3" ht="15.6" spans="1:6">
      <c r="A3" s="1" t="s">
        <v>1</v>
      </c>
      <c r="B3" s="1"/>
      <c r="C3" s="1"/>
      <c r="D3" s="1"/>
      <c r="E3" s="43"/>
      <c r="F3" s="43"/>
    </row>
    <row r="4" ht="17.4" spans="1:6">
      <c r="A4" s="2"/>
      <c r="B4" s="2"/>
      <c r="C4" s="2"/>
      <c r="D4" s="2"/>
      <c r="E4" s="3"/>
      <c r="F4" s="3"/>
    </row>
    <row r="5" ht="18" customHeight="1" spans="1:6">
      <c r="A5" s="1" t="s">
        <v>29</v>
      </c>
      <c r="B5" s="4"/>
      <c r="C5" s="4"/>
      <c r="D5" s="4"/>
      <c r="E5" s="4"/>
      <c r="F5" s="4"/>
    </row>
    <row r="6" ht="17.4" spans="1:6">
      <c r="A6" s="2"/>
      <c r="B6" s="2"/>
      <c r="C6" s="2"/>
      <c r="D6" s="2"/>
      <c r="E6" s="3"/>
      <c r="F6" s="3"/>
    </row>
    <row r="7" ht="15.6" spans="1:6">
      <c r="A7" s="1" t="s">
        <v>70</v>
      </c>
      <c r="B7" s="44"/>
      <c r="C7" s="44"/>
      <c r="D7" s="44"/>
      <c r="E7" s="44"/>
      <c r="F7" s="44"/>
    </row>
    <row r="8" ht="17.4" spans="1:6">
      <c r="A8" s="2"/>
      <c r="B8" s="2"/>
      <c r="C8" s="2"/>
      <c r="D8" s="2"/>
      <c r="E8" s="3"/>
      <c r="F8" s="3"/>
    </row>
    <row r="9" ht="26.4" spans="1:6">
      <c r="A9" s="9" t="s">
        <v>59</v>
      </c>
      <c r="B9" s="8" t="s">
        <v>34</v>
      </c>
      <c r="C9" s="9" t="s">
        <v>5</v>
      </c>
      <c r="D9" s="9" t="s">
        <v>35</v>
      </c>
      <c r="E9" s="9" t="s">
        <v>36</v>
      </c>
      <c r="F9" s="9" t="s">
        <v>71</v>
      </c>
    </row>
    <row r="10" ht="15.75" customHeight="1" spans="1:6">
      <c r="A10" s="29" t="s">
        <v>72</v>
      </c>
      <c r="B10" s="30"/>
      <c r="C10" s="31"/>
      <c r="D10" s="31"/>
      <c r="E10" s="31"/>
      <c r="F10" s="31"/>
    </row>
    <row r="11" ht="15.75" customHeight="1" spans="1:6">
      <c r="A11" s="29" t="s">
        <v>73</v>
      </c>
      <c r="B11" s="30"/>
      <c r="C11" s="31"/>
      <c r="D11" s="31"/>
      <c r="E11" s="31"/>
      <c r="F11" s="31"/>
    </row>
    <row r="12" ht="26.4" spans="1:6">
      <c r="A12" s="113" t="s">
        <v>74</v>
      </c>
      <c r="B12" s="30"/>
      <c r="C12" s="31"/>
      <c r="D12" s="31"/>
      <c r="E12" s="31"/>
      <c r="F12" s="31"/>
    </row>
    <row r="13" spans="1:6">
      <c r="A13" s="45" t="s">
        <v>75</v>
      </c>
      <c r="B13" s="30"/>
      <c r="C13" s="31"/>
      <c r="D13" s="31"/>
      <c r="E13" s="31"/>
      <c r="F13" s="31"/>
    </row>
    <row r="14" spans="1:6">
      <c r="A14" s="29" t="s">
        <v>76</v>
      </c>
      <c r="B14" s="30"/>
      <c r="C14" s="31"/>
      <c r="D14" s="31"/>
      <c r="E14" s="31"/>
      <c r="F14" s="35"/>
    </row>
    <row r="15" ht="26.4" spans="1:6">
      <c r="A15" s="32" t="s">
        <v>77</v>
      </c>
      <c r="B15" s="30"/>
      <c r="C15" s="31"/>
      <c r="D15" s="31"/>
      <c r="E15" s="31"/>
      <c r="F15" s="35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selection activeCell="H7" sqref="H7"/>
    </sheetView>
  </sheetViews>
  <sheetFormatPr defaultColWidth="9" defaultRowHeight="14.4" outlineLevelCol="7"/>
  <cols>
    <col min="1" max="1" width="7.44444444444444" customWidth="1"/>
    <col min="2" max="2" width="8.44444444444444" customWidth="1"/>
    <col min="3" max="8" width="25.3333333333333" customWidth="1"/>
  </cols>
  <sheetData>
    <row r="1" ht="42" customHeight="1" spans="1:8">
      <c r="A1" s="1" t="s">
        <v>78</v>
      </c>
      <c r="B1" s="1"/>
      <c r="C1" s="1"/>
      <c r="D1" s="1"/>
      <c r="E1" s="1"/>
      <c r="F1" s="1"/>
      <c r="G1" s="1"/>
      <c r="H1" s="1"/>
    </row>
    <row r="2" ht="18" customHeight="1" spans="1:8">
      <c r="A2" s="2"/>
      <c r="B2" s="2"/>
      <c r="C2" s="2"/>
      <c r="D2" s="2"/>
      <c r="E2" s="2"/>
      <c r="F2" s="2"/>
      <c r="G2" s="2"/>
      <c r="H2" s="2"/>
    </row>
    <row r="3" ht="15.75" customHeight="1" spans="1:8">
      <c r="A3" s="1" t="s">
        <v>1</v>
      </c>
      <c r="B3" s="1"/>
      <c r="C3" s="1"/>
      <c r="D3" s="1"/>
      <c r="E3" s="1"/>
      <c r="F3" s="1"/>
      <c r="G3" s="1"/>
      <c r="H3" s="1"/>
    </row>
    <row r="4" ht="17.4" spans="1:8">
      <c r="A4" s="2"/>
      <c r="B4" s="2"/>
      <c r="C4" s="2"/>
      <c r="D4" s="2"/>
      <c r="E4" s="2"/>
      <c r="F4" s="2"/>
      <c r="G4" s="3"/>
      <c r="H4" s="3"/>
    </row>
    <row r="5" ht="18" customHeight="1" spans="1:8">
      <c r="A5" s="1" t="s">
        <v>79</v>
      </c>
      <c r="B5" s="1"/>
      <c r="C5" s="1"/>
      <c r="D5" s="1"/>
      <c r="E5" s="1"/>
      <c r="F5" s="1"/>
      <c r="G5" s="1"/>
      <c r="H5" s="1"/>
    </row>
    <row r="6" ht="17.4" spans="1:8">
      <c r="A6" s="2"/>
      <c r="B6" s="2"/>
      <c r="C6" s="2"/>
      <c r="D6" s="2"/>
      <c r="E6" s="2"/>
      <c r="F6" s="2"/>
      <c r="G6" s="3"/>
      <c r="H6" s="3"/>
    </row>
    <row r="7" ht="26.4" spans="1:8">
      <c r="A7" s="9" t="s">
        <v>31</v>
      </c>
      <c r="B7" s="8" t="s">
        <v>32</v>
      </c>
      <c r="C7" s="8" t="s">
        <v>80</v>
      </c>
      <c r="D7" s="8" t="s">
        <v>34</v>
      </c>
      <c r="E7" s="9" t="s">
        <v>5</v>
      </c>
      <c r="F7" s="9" t="s">
        <v>35</v>
      </c>
      <c r="G7" s="9" t="s">
        <v>36</v>
      </c>
      <c r="H7" s="9" t="s">
        <v>37</v>
      </c>
    </row>
    <row r="8" spans="1:8">
      <c r="A8" s="36"/>
      <c r="B8" s="37"/>
      <c r="C8" s="38" t="s">
        <v>81</v>
      </c>
      <c r="D8" s="37"/>
      <c r="E8" s="36"/>
      <c r="F8" s="36"/>
      <c r="G8" s="36"/>
      <c r="H8" s="36"/>
    </row>
    <row r="9" ht="26.4" spans="1:8">
      <c r="A9" s="29">
        <v>8</v>
      </c>
      <c r="B9" s="29"/>
      <c r="C9" s="29" t="s">
        <v>82</v>
      </c>
      <c r="D9" s="30"/>
      <c r="E9" s="31"/>
      <c r="F9" s="31"/>
      <c r="G9" s="31"/>
      <c r="H9" s="31"/>
    </row>
    <row r="10" spans="1:8">
      <c r="A10" s="29"/>
      <c r="B10" s="39">
        <v>84</v>
      </c>
      <c r="C10" s="39" t="s">
        <v>83</v>
      </c>
      <c r="D10" s="30"/>
      <c r="E10" s="31"/>
      <c r="F10" s="31"/>
      <c r="G10" s="31"/>
      <c r="H10" s="31"/>
    </row>
    <row r="11" spans="1:8">
      <c r="A11" s="29"/>
      <c r="B11" s="39"/>
      <c r="C11" s="40"/>
      <c r="D11" s="30"/>
      <c r="E11" s="31"/>
      <c r="F11" s="31"/>
      <c r="G11" s="31"/>
      <c r="H11" s="31"/>
    </row>
    <row r="12" spans="1:8">
      <c r="A12" s="29"/>
      <c r="B12" s="39"/>
      <c r="C12" s="38" t="s">
        <v>84</v>
      </c>
      <c r="D12" s="30"/>
      <c r="E12" s="31"/>
      <c r="F12" s="31"/>
      <c r="G12" s="31"/>
      <c r="H12" s="31"/>
    </row>
    <row r="13" ht="26.4" spans="1:8">
      <c r="A13" s="41">
        <v>5</v>
      </c>
      <c r="B13" s="41"/>
      <c r="C13" s="33" t="s">
        <v>85</v>
      </c>
      <c r="D13" s="30"/>
      <c r="E13" s="31"/>
      <c r="F13" s="31"/>
      <c r="G13" s="31"/>
      <c r="H13" s="31"/>
    </row>
    <row r="14" ht="26.4" spans="1:8">
      <c r="A14" s="39"/>
      <c r="B14" s="39">
        <v>54</v>
      </c>
      <c r="C14" s="42" t="s">
        <v>86</v>
      </c>
      <c r="D14" s="30"/>
      <c r="E14" s="31"/>
      <c r="F14" s="31"/>
      <c r="G14" s="31"/>
      <c r="H14" s="35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" sqref="K1"/>
    </sheetView>
  </sheetViews>
  <sheetFormatPr defaultColWidth="9" defaultRowHeight="14.4"/>
  <sheetData/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workbookViewId="0">
      <selection activeCell="F7" sqref="F7"/>
    </sheetView>
  </sheetViews>
  <sheetFormatPr defaultColWidth="9" defaultRowHeight="14.4" outlineLevelCol="5"/>
  <cols>
    <col min="1" max="6" width="25.3333333333333" customWidth="1"/>
  </cols>
  <sheetData>
    <row r="1" ht="42" customHeight="1" spans="1:6">
      <c r="A1" s="1" t="s">
        <v>78</v>
      </c>
      <c r="B1" s="1"/>
      <c r="C1" s="1"/>
      <c r="D1" s="1"/>
      <c r="E1" s="1"/>
      <c r="F1" s="1"/>
    </row>
    <row r="2" ht="18" customHeight="1" spans="1:6">
      <c r="A2" s="2"/>
      <c r="B2" s="2"/>
      <c r="C2" s="2"/>
      <c r="D2" s="2"/>
      <c r="E2" s="2"/>
      <c r="F2" s="2"/>
    </row>
    <row r="3" ht="15.75" customHeight="1" spans="1:6">
      <c r="A3" s="1" t="s">
        <v>1</v>
      </c>
      <c r="B3" s="1"/>
      <c r="C3" s="1"/>
      <c r="D3" s="1"/>
      <c r="E3" s="1"/>
      <c r="F3" s="1"/>
    </row>
    <row r="4" ht="17.4" spans="1:6">
      <c r="A4" s="2"/>
      <c r="B4" s="2"/>
      <c r="C4" s="2"/>
      <c r="D4" s="2"/>
      <c r="E4" s="3"/>
      <c r="F4" s="3"/>
    </row>
    <row r="5" ht="18" customHeight="1" spans="1:6">
      <c r="A5" s="1" t="s">
        <v>87</v>
      </c>
      <c r="B5" s="1"/>
      <c r="C5" s="1"/>
      <c r="D5" s="1"/>
      <c r="E5" s="1"/>
      <c r="F5" s="1"/>
    </row>
    <row r="6" ht="17.4" spans="1:6">
      <c r="A6" s="2"/>
      <c r="B6" s="2"/>
      <c r="C6" s="2"/>
      <c r="D6" s="2"/>
      <c r="E6" s="3"/>
      <c r="F6" s="3"/>
    </row>
    <row r="7" ht="26.4" spans="1:6">
      <c r="A7" s="8" t="s">
        <v>59</v>
      </c>
      <c r="B7" s="8" t="s">
        <v>34</v>
      </c>
      <c r="C7" s="9" t="s">
        <v>5</v>
      </c>
      <c r="D7" s="9" t="s">
        <v>35</v>
      </c>
      <c r="E7" s="9" t="s">
        <v>36</v>
      </c>
      <c r="F7" s="9" t="s">
        <v>37</v>
      </c>
    </row>
    <row r="8" spans="1:6">
      <c r="A8" s="29" t="s">
        <v>81</v>
      </c>
      <c r="B8" s="30"/>
      <c r="C8" s="31"/>
      <c r="D8" s="31"/>
      <c r="E8" s="31"/>
      <c r="F8" s="31"/>
    </row>
    <row r="9" ht="26.4" spans="1:6">
      <c r="A9" s="29" t="s">
        <v>88</v>
      </c>
      <c r="B9" s="30"/>
      <c r="C9" s="31"/>
      <c r="D9" s="31"/>
      <c r="E9" s="31"/>
      <c r="F9" s="31"/>
    </row>
    <row r="10" ht="26.4" spans="1:6">
      <c r="A10" s="113" t="s">
        <v>89</v>
      </c>
      <c r="B10" s="30"/>
      <c r="C10" s="31"/>
      <c r="D10" s="31"/>
      <c r="E10" s="31"/>
      <c r="F10" s="31"/>
    </row>
    <row r="11" spans="1:6">
      <c r="A11" s="32"/>
      <c r="B11" s="30"/>
      <c r="C11" s="31"/>
      <c r="D11" s="31"/>
      <c r="E11" s="31"/>
      <c r="F11" s="31"/>
    </row>
    <row r="12" spans="1:6">
      <c r="A12" s="29" t="s">
        <v>84</v>
      </c>
      <c r="B12" s="30"/>
      <c r="C12" s="31"/>
      <c r="D12" s="31"/>
      <c r="E12" s="31"/>
      <c r="F12" s="31"/>
    </row>
    <row r="13" spans="1:6">
      <c r="A13" s="33" t="s">
        <v>60</v>
      </c>
      <c r="B13" s="30"/>
      <c r="C13" s="31"/>
      <c r="D13" s="31"/>
      <c r="E13" s="31"/>
      <c r="F13" s="31"/>
    </row>
    <row r="14" spans="1:6">
      <c r="A14" s="112" t="s">
        <v>61</v>
      </c>
      <c r="B14" s="30"/>
      <c r="C14" s="31"/>
      <c r="D14" s="31"/>
      <c r="E14" s="31"/>
      <c r="F14" s="35"/>
    </row>
    <row r="15" spans="1:6">
      <c r="A15" s="33" t="s">
        <v>67</v>
      </c>
      <c r="B15" s="30"/>
      <c r="C15" s="31"/>
      <c r="D15" s="31"/>
      <c r="E15" s="31"/>
      <c r="F15" s="35"/>
    </row>
    <row r="16" spans="1:6">
      <c r="A16" s="112" t="s">
        <v>68</v>
      </c>
      <c r="B16" s="30"/>
      <c r="C16" s="31"/>
      <c r="D16" s="31"/>
      <c r="E16" s="31"/>
      <c r="F16" s="35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3"/>
  <sheetViews>
    <sheetView tabSelected="1" workbookViewId="0">
      <selection activeCell="I33" sqref="I33"/>
    </sheetView>
  </sheetViews>
  <sheetFormatPr defaultColWidth="9" defaultRowHeight="14.4"/>
  <cols>
    <col min="1" max="1" width="7.44444444444444" customWidth="1"/>
    <col min="2" max="2" width="8.44444444444444" customWidth="1"/>
    <col min="3" max="3" width="8.66666666666667" customWidth="1"/>
    <col min="4" max="4" width="30" customWidth="1"/>
    <col min="5" max="9" width="25.3333333333333" customWidth="1"/>
  </cols>
  <sheetData>
    <row r="1" ht="42" customHeight="1" spans="1:9">
      <c r="A1" s="1" t="s">
        <v>69</v>
      </c>
      <c r="B1" s="1"/>
      <c r="C1" s="1"/>
      <c r="D1" s="1"/>
      <c r="E1" s="1"/>
      <c r="F1" s="1"/>
      <c r="G1" s="1"/>
      <c r="H1" s="1"/>
      <c r="I1" s="1"/>
    </row>
    <row r="2" ht="17.4" spans="1:9">
      <c r="A2" s="2"/>
      <c r="B2" s="2"/>
      <c r="C2" s="2"/>
      <c r="D2" s="2"/>
      <c r="E2" s="2"/>
      <c r="F2" s="2"/>
      <c r="G2" s="2"/>
      <c r="H2" s="3"/>
      <c r="I2" s="3"/>
    </row>
    <row r="3" ht="18" customHeight="1" spans="1:9">
      <c r="A3" s="1" t="s">
        <v>90</v>
      </c>
      <c r="B3" s="4"/>
      <c r="C3" s="4"/>
      <c r="D3" s="4"/>
      <c r="E3" s="4"/>
      <c r="F3" s="4"/>
      <c r="G3" s="4"/>
      <c r="H3" s="4"/>
      <c r="I3" s="4"/>
    </row>
    <row r="4" ht="17.4" spans="1:9">
      <c r="A4" s="2"/>
      <c r="B4" s="2"/>
      <c r="C4" s="2"/>
      <c r="D4" s="2"/>
      <c r="E4" s="2"/>
      <c r="F4" s="2"/>
      <c r="G4" s="2"/>
      <c r="H4" s="3"/>
      <c r="I4" s="3"/>
    </row>
    <row r="5" ht="26.4" spans="1:9">
      <c r="A5" s="5" t="s">
        <v>91</v>
      </c>
      <c r="B5" s="6"/>
      <c r="C5" s="7"/>
      <c r="D5" s="8" t="s">
        <v>92</v>
      </c>
      <c r="E5" s="8" t="s">
        <v>34</v>
      </c>
      <c r="F5" s="9" t="s">
        <v>5</v>
      </c>
      <c r="G5" s="9" t="s">
        <v>35</v>
      </c>
      <c r="H5" s="9" t="s">
        <v>36</v>
      </c>
      <c r="I5" s="9" t="s">
        <v>37</v>
      </c>
    </row>
    <row r="6" spans="1:9">
      <c r="A6" s="10" t="s">
        <v>93</v>
      </c>
      <c r="B6" s="11"/>
      <c r="C6" s="12"/>
      <c r="D6" s="12" t="s">
        <v>94</v>
      </c>
      <c r="E6" s="13"/>
      <c r="F6" s="14"/>
      <c r="G6" s="14"/>
      <c r="H6" s="14"/>
      <c r="I6" s="14"/>
    </row>
    <row r="7" spans="1:9">
      <c r="A7" s="10">
        <v>50</v>
      </c>
      <c r="B7" s="11"/>
      <c r="C7" s="12"/>
      <c r="D7" s="12" t="s">
        <v>95</v>
      </c>
      <c r="E7" s="13"/>
      <c r="F7" s="14"/>
      <c r="G7" s="14"/>
      <c r="H7" s="14"/>
      <c r="I7" s="14"/>
    </row>
    <row r="8" ht="39.6" spans="1:9">
      <c r="A8" s="15">
        <v>50</v>
      </c>
      <c r="B8" s="16"/>
      <c r="C8" s="17"/>
      <c r="D8" s="17" t="s">
        <v>96</v>
      </c>
      <c r="E8" s="13"/>
      <c r="F8" s="14"/>
      <c r="G8" s="14"/>
      <c r="H8" s="14"/>
      <c r="I8" s="28"/>
    </row>
    <row r="9" spans="1:9">
      <c r="A9" s="18">
        <v>3</v>
      </c>
      <c r="B9" s="19"/>
      <c r="C9" s="20"/>
      <c r="D9" s="20" t="s">
        <v>52</v>
      </c>
      <c r="E9" s="13"/>
      <c r="F9" s="14"/>
      <c r="G9" s="14"/>
      <c r="H9" s="14"/>
      <c r="I9" s="28"/>
    </row>
    <row r="10" spans="1:9">
      <c r="A10" s="18">
        <v>31</v>
      </c>
      <c r="B10" s="19"/>
      <c r="C10" s="20"/>
      <c r="D10" s="20" t="s">
        <v>53</v>
      </c>
      <c r="E10" s="13"/>
      <c r="F10" s="14"/>
      <c r="G10" s="14"/>
      <c r="H10" s="14"/>
      <c r="I10" s="28"/>
    </row>
    <row r="11" spans="1:9">
      <c r="A11" s="21">
        <v>3111</v>
      </c>
      <c r="B11" s="22"/>
      <c r="C11" s="23"/>
      <c r="D11" s="20" t="s">
        <v>97</v>
      </c>
      <c r="E11" s="13">
        <v>405665.61</v>
      </c>
      <c r="F11" s="14">
        <v>458027.7</v>
      </c>
      <c r="G11" s="14">
        <v>458027.7</v>
      </c>
      <c r="H11" s="14">
        <v>458027.7</v>
      </c>
      <c r="I11" s="28">
        <v>458027.7</v>
      </c>
    </row>
    <row r="12" spans="1:9">
      <c r="A12" s="21">
        <v>3121</v>
      </c>
      <c r="B12" s="22"/>
      <c r="C12" s="23"/>
      <c r="D12" s="20" t="s">
        <v>98</v>
      </c>
      <c r="E12" s="13">
        <v>22018</v>
      </c>
      <c r="F12" s="14">
        <v>10936.35</v>
      </c>
      <c r="G12" s="14">
        <v>10936.35</v>
      </c>
      <c r="H12" s="14">
        <v>10936.35</v>
      </c>
      <c r="I12" s="28">
        <v>10936.35</v>
      </c>
    </row>
    <row r="13" ht="26.4" spans="1:9">
      <c r="A13" s="21">
        <v>3132</v>
      </c>
      <c r="B13" s="22"/>
      <c r="C13" s="23"/>
      <c r="D13" s="20" t="s">
        <v>99</v>
      </c>
      <c r="E13" s="13">
        <v>85340.3</v>
      </c>
      <c r="F13" s="14">
        <v>75574.67</v>
      </c>
      <c r="G13" s="14">
        <v>75574.67</v>
      </c>
      <c r="H13" s="14">
        <v>75574.67</v>
      </c>
      <c r="I13" s="28">
        <v>75574.67</v>
      </c>
    </row>
    <row r="14" ht="26.4" spans="1:9">
      <c r="A14" s="21">
        <v>3212</v>
      </c>
      <c r="B14" s="22"/>
      <c r="C14" s="23"/>
      <c r="D14" s="20" t="s">
        <v>100</v>
      </c>
      <c r="E14" s="13">
        <v>37165.38</v>
      </c>
      <c r="F14" s="14">
        <v>54681.79</v>
      </c>
      <c r="G14" s="14">
        <v>54681.79</v>
      </c>
      <c r="H14" s="14">
        <v>54681.79</v>
      </c>
      <c r="I14" s="28" t="s">
        <v>101</v>
      </c>
    </row>
    <row r="15" ht="52.8" spans="1:9">
      <c r="A15" s="21">
        <v>54</v>
      </c>
      <c r="B15" s="22" t="s">
        <v>102</v>
      </c>
      <c r="C15" s="23"/>
      <c r="D15" s="20" t="s">
        <v>103</v>
      </c>
      <c r="E15" s="13"/>
      <c r="F15" s="14"/>
      <c r="G15" s="14"/>
      <c r="H15" s="14"/>
      <c r="I15" s="28"/>
    </row>
    <row r="16" spans="1:9">
      <c r="A16" s="21">
        <v>3</v>
      </c>
      <c r="B16" s="22"/>
      <c r="C16" s="23"/>
      <c r="D16" s="20" t="s">
        <v>52</v>
      </c>
      <c r="E16" s="13">
        <v>15339.93</v>
      </c>
      <c r="F16" s="14">
        <v>35181.46</v>
      </c>
      <c r="G16" s="14">
        <v>36468</v>
      </c>
      <c r="H16" s="14">
        <v>35181.46</v>
      </c>
      <c r="I16" s="28">
        <v>35181.46</v>
      </c>
    </row>
    <row r="17" spans="1:9">
      <c r="A17" s="21">
        <v>31</v>
      </c>
      <c r="B17" s="22"/>
      <c r="C17" s="23"/>
      <c r="D17" s="20" t="s">
        <v>53</v>
      </c>
      <c r="E17" s="13"/>
      <c r="F17" s="14">
        <v>35181.46</v>
      </c>
      <c r="G17" s="14">
        <v>36468</v>
      </c>
      <c r="H17" s="14">
        <v>35181.46</v>
      </c>
      <c r="I17" s="28">
        <v>35181.46</v>
      </c>
    </row>
    <row r="18" spans="1:9">
      <c r="A18" s="21"/>
      <c r="B18" s="22"/>
      <c r="C18" s="23"/>
      <c r="D18" s="20"/>
      <c r="E18" s="13"/>
      <c r="F18" s="14"/>
      <c r="G18" s="24">
        <v>14184</v>
      </c>
      <c r="H18" s="14"/>
      <c r="I18" s="28"/>
    </row>
    <row r="19" spans="1:9">
      <c r="A19" s="21">
        <v>3111</v>
      </c>
      <c r="B19" s="22"/>
      <c r="C19" s="23"/>
      <c r="D19" s="20" t="s">
        <v>97</v>
      </c>
      <c r="E19" s="13"/>
      <c r="F19" s="14">
        <v>27608</v>
      </c>
      <c r="G19">
        <v>2200</v>
      </c>
      <c r="H19" s="14">
        <v>27608</v>
      </c>
      <c r="I19" s="28">
        <v>27608</v>
      </c>
    </row>
    <row r="20" spans="1:9">
      <c r="A20" s="21">
        <v>3121</v>
      </c>
      <c r="B20" s="22"/>
      <c r="C20" s="23"/>
      <c r="D20" s="20" t="s">
        <v>98</v>
      </c>
      <c r="E20" s="13"/>
      <c r="F20" s="14">
        <v>1200</v>
      </c>
      <c r="G20" s="14">
        <v>1200</v>
      </c>
      <c r="H20" s="14">
        <v>1200</v>
      </c>
      <c r="I20" s="28">
        <v>1200</v>
      </c>
    </row>
    <row r="21" spans="1:9">
      <c r="A21" s="21"/>
      <c r="B21" s="22"/>
      <c r="C21" s="23"/>
      <c r="D21" s="20"/>
      <c r="E21" s="13"/>
      <c r="F21" s="14"/>
      <c r="G21" s="14">
        <v>2430.36</v>
      </c>
      <c r="H21" s="14"/>
      <c r="I21" s="28"/>
    </row>
    <row r="22" ht="26.4" spans="1:9">
      <c r="A22" s="21">
        <v>3132</v>
      </c>
      <c r="B22" s="22"/>
      <c r="C22" s="23"/>
      <c r="D22" s="20" t="s">
        <v>99</v>
      </c>
      <c r="E22" s="13"/>
      <c r="F22" s="14">
        <v>4555.32</v>
      </c>
      <c r="G22" s="14">
        <v>6017.22</v>
      </c>
      <c r="H22" s="14">
        <v>4555.32</v>
      </c>
      <c r="I22" s="28">
        <v>4555.32</v>
      </c>
    </row>
    <row r="23" ht="26.4" spans="1:9">
      <c r="A23" s="21">
        <v>3212</v>
      </c>
      <c r="B23" s="22"/>
      <c r="C23" s="23"/>
      <c r="D23" s="20" t="s">
        <v>104</v>
      </c>
      <c r="E23" s="13"/>
      <c r="F23" s="14">
        <v>1618.14</v>
      </c>
      <c r="G23" s="14">
        <v>1618.14</v>
      </c>
      <c r="H23" s="14">
        <v>1618.14</v>
      </c>
      <c r="I23" s="28">
        <v>1518.14</v>
      </c>
    </row>
    <row r="24" spans="1:9">
      <c r="A24" s="21">
        <v>3211</v>
      </c>
      <c r="B24" s="22"/>
      <c r="C24" s="23"/>
      <c r="D24" s="20" t="s">
        <v>105</v>
      </c>
      <c r="E24" s="13"/>
      <c r="F24" s="14">
        <v>200</v>
      </c>
      <c r="G24" s="14">
        <v>200</v>
      </c>
      <c r="H24" s="14">
        <v>200</v>
      </c>
      <c r="I24" s="28">
        <v>200</v>
      </c>
    </row>
    <row r="25" ht="39.6" spans="1:9">
      <c r="A25" s="21">
        <v>50</v>
      </c>
      <c r="B25" s="22" t="s">
        <v>106</v>
      </c>
      <c r="C25" s="23" t="s">
        <v>107</v>
      </c>
      <c r="D25" s="20" t="s">
        <v>108</v>
      </c>
      <c r="E25" s="13"/>
      <c r="F25" s="14">
        <v>16758</v>
      </c>
      <c r="G25" s="14">
        <v>16758</v>
      </c>
      <c r="H25" s="14">
        <v>16758</v>
      </c>
      <c r="I25" s="28">
        <v>16758</v>
      </c>
    </row>
    <row r="26" ht="79.2" spans="1:9">
      <c r="A26" s="21">
        <v>41</v>
      </c>
      <c r="B26" s="22" t="s">
        <v>109</v>
      </c>
      <c r="C26" s="23"/>
      <c r="D26" s="20" t="s">
        <v>110</v>
      </c>
      <c r="E26" s="13"/>
      <c r="F26" s="14"/>
      <c r="G26" s="14"/>
      <c r="H26" s="14"/>
      <c r="I26" s="28"/>
    </row>
    <row r="27" spans="1:9">
      <c r="A27" s="21">
        <v>3222</v>
      </c>
      <c r="B27" s="22"/>
      <c r="C27" s="23"/>
      <c r="D27" s="20" t="s">
        <v>111</v>
      </c>
      <c r="E27" s="13">
        <v>9594.2</v>
      </c>
      <c r="F27" s="14">
        <v>4500</v>
      </c>
      <c r="G27" s="14">
        <v>4500</v>
      </c>
      <c r="H27" s="14">
        <v>4500</v>
      </c>
      <c r="I27" s="28">
        <v>4500</v>
      </c>
    </row>
    <row r="28" ht="26.4" spans="1:9">
      <c r="A28" s="21">
        <v>50</v>
      </c>
      <c r="B28" s="22" t="s">
        <v>95</v>
      </c>
      <c r="C28" s="23"/>
      <c r="D28" s="20" t="s">
        <v>112</v>
      </c>
      <c r="E28" s="13"/>
      <c r="F28" s="14"/>
      <c r="G28" s="14"/>
      <c r="H28" s="14"/>
      <c r="I28" s="28"/>
    </row>
    <row r="29" spans="1:9">
      <c r="A29" s="21">
        <v>3222</v>
      </c>
      <c r="B29" s="22"/>
      <c r="C29" s="23"/>
      <c r="D29" s="20" t="s">
        <v>111</v>
      </c>
      <c r="E29" s="13">
        <v>117</v>
      </c>
      <c r="F29" s="14">
        <v>117</v>
      </c>
      <c r="G29" s="14">
        <v>117</v>
      </c>
      <c r="H29" s="14">
        <v>117</v>
      </c>
      <c r="I29" s="28">
        <v>117</v>
      </c>
    </row>
    <row r="30" spans="1:9">
      <c r="A30" s="21"/>
      <c r="B30" s="22"/>
      <c r="C30" s="23"/>
      <c r="D30" s="20"/>
      <c r="E30" s="13"/>
      <c r="F30" s="14"/>
      <c r="G30" s="14"/>
      <c r="H30" s="14"/>
      <c r="I30" s="28"/>
    </row>
    <row r="31" spans="1:9">
      <c r="A31" s="10" t="s">
        <v>113</v>
      </c>
      <c r="B31" s="11"/>
      <c r="C31" s="12"/>
      <c r="D31" s="12" t="s">
        <v>114</v>
      </c>
      <c r="E31" s="13">
        <v>102294.76</v>
      </c>
      <c r="F31" s="14">
        <v>118796.2</v>
      </c>
      <c r="G31" s="14">
        <v>118796.2</v>
      </c>
      <c r="H31" s="14">
        <v>118796.2</v>
      </c>
      <c r="I31" s="14">
        <v>118796.2</v>
      </c>
    </row>
    <row r="32" ht="14.25" customHeight="1" spans="1:9">
      <c r="A32" s="10">
        <v>32</v>
      </c>
      <c r="B32" s="11"/>
      <c r="C32" s="12"/>
      <c r="D32" s="12" t="s">
        <v>115</v>
      </c>
      <c r="E32" s="13"/>
      <c r="F32" s="14"/>
      <c r="G32" s="14"/>
      <c r="H32" s="14"/>
      <c r="I32" s="14"/>
    </row>
    <row r="33" ht="14.25" customHeight="1" spans="1:9">
      <c r="A33" s="18">
        <v>3211</v>
      </c>
      <c r="B33" s="19"/>
      <c r="C33" s="20"/>
      <c r="D33" s="20" t="s">
        <v>105</v>
      </c>
      <c r="E33" s="13">
        <v>780.15</v>
      </c>
      <c r="F33" s="14">
        <v>1327.23</v>
      </c>
      <c r="G33" s="14">
        <v>910.4</v>
      </c>
      <c r="H33" s="14">
        <v>910.4</v>
      </c>
      <c r="I33" s="14">
        <v>910.4</v>
      </c>
    </row>
    <row r="34" ht="14.25" customHeight="1" spans="1:9">
      <c r="A34" s="18">
        <v>32111</v>
      </c>
      <c r="B34" s="19"/>
      <c r="C34" s="20"/>
      <c r="D34" s="20" t="s">
        <v>116</v>
      </c>
      <c r="E34" s="13"/>
      <c r="F34" s="14">
        <v>929.06</v>
      </c>
      <c r="G34" s="14">
        <v>525</v>
      </c>
      <c r="H34" s="14">
        <v>525</v>
      </c>
      <c r="I34" s="14">
        <v>525</v>
      </c>
    </row>
    <row r="35" ht="14.25" customHeight="1" spans="1:9">
      <c r="A35" s="18">
        <v>32113</v>
      </c>
      <c r="B35" s="19"/>
      <c r="C35" s="20"/>
      <c r="D35" s="20" t="s">
        <v>117</v>
      </c>
      <c r="E35" s="13"/>
      <c r="F35" s="14">
        <v>721</v>
      </c>
      <c r="G35" s="14">
        <v>721</v>
      </c>
      <c r="H35" s="14">
        <v>721</v>
      </c>
      <c r="I35" s="14">
        <v>721</v>
      </c>
    </row>
    <row r="36" ht="14.25" customHeight="1" spans="1:9">
      <c r="A36" s="18">
        <v>3213</v>
      </c>
      <c r="B36" s="19"/>
      <c r="C36" s="20"/>
      <c r="D36" s="20" t="s">
        <v>118</v>
      </c>
      <c r="E36" s="13"/>
      <c r="F36" s="14">
        <v>136.7</v>
      </c>
      <c r="G36" s="14"/>
      <c r="H36" s="14"/>
      <c r="I36" s="14"/>
    </row>
    <row r="37" ht="14.25" customHeight="1" spans="1:9">
      <c r="A37" s="18">
        <v>32211</v>
      </c>
      <c r="B37" s="19"/>
      <c r="C37" s="20"/>
      <c r="D37" s="20" t="s">
        <v>119</v>
      </c>
      <c r="E37" s="13">
        <v>6942.74</v>
      </c>
      <c r="F37" s="14">
        <v>4407.49</v>
      </c>
      <c r="G37" s="14">
        <v>2407.49</v>
      </c>
      <c r="H37" s="14">
        <v>2407.49</v>
      </c>
      <c r="I37" s="14">
        <v>2407.49</v>
      </c>
    </row>
    <row r="38" ht="14.25" customHeight="1" spans="1:9">
      <c r="A38" s="18">
        <v>32214</v>
      </c>
      <c r="B38" s="19"/>
      <c r="C38" s="20"/>
      <c r="D38" s="20" t="s">
        <v>120</v>
      </c>
      <c r="E38" s="13"/>
      <c r="F38" s="14">
        <v>2270.41</v>
      </c>
      <c r="G38" s="14">
        <v>4720.41</v>
      </c>
      <c r="H38" s="14">
        <v>4720.41</v>
      </c>
      <c r="I38" s="14">
        <v>4720.41</v>
      </c>
    </row>
    <row r="39" ht="14.25" customHeight="1" spans="1:9">
      <c r="A39" s="18">
        <v>3222</v>
      </c>
      <c r="B39" s="19"/>
      <c r="C39" s="20"/>
      <c r="D39" s="20" t="s">
        <v>111</v>
      </c>
      <c r="E39" s="13">
        <v>45.52</v>
      </c>
      <c r="F39" s="14">
        <v>265.45</v>
      </c>
      <c r="G39" s="14">
        <v>265.45</v>
      </c>
      <c r="H39" s="14">
        <v>265.45</v>
      </c>
      <c r="I39" s="14">
        <v>265.45</v>
      </c>
    </row>
    <row r="40" ht="14.25" customHeight="1" spans="1:9">
      <c r="A40" s="18">
        <v>3223</v>
      </c>
      <c r="B40" s="19"/>
      <c r="C40" s="20"/>
      <c r="D40" s="20" t="s">
        <v>121</v>
      </c>
      <c r="E40" s="13">
        <v>20240.61</v>
      </c>
      <c r="F40" s="14">
        <v>45131.34</v>
      </c>
      <c r="G40" s="14">
        <v>23348.52</v>
      </c>
      <c r="H40" s="14">
        <v>23348.52</v>
      </c>
      <c r="I40" s="14">
        <v>23348.52</v>
      </c>
    </row>
    <row r="41" ht="14.25" customHeight="1" spans="1:9">
      <c r="A41" s="18">
        <v>32239</v>
      </c>
      <c r="B41" s="19"/>
      <c r="C41" s="20"/>
      <c r="D41" s="20" t="s">
        <v>122</v>
      </c>
      <c r="E41" s="13"/>
      <c r="F41" s="14">
        <v>1093.63</v>
      </c>
      <c r="G41" s="14">
        <v>1050</v>
      </c>
      <c r="H41" s="14">
        <v>1050</v>
      </c>
      <c r="I41" s="14">
        <v>1050</v>
      </c>
    </row>
    <row r="42" ht="14.25" customHeight="1" spans="1:9">
      <c r="A42" s="18">
        <v>32241</v>
      </c>
      <c r="B42" s="19"/>
      <c r="C42" s="20"/>
      <c r="D42" s="20" t="s">
        <v>123</v>
      </c>
      <c r="E42" s="13">
        <v>1540.95</v>
      </c>
      <c r="F42" s="14">
        <v>3000</v>
      </c>
      <c r="G42" s="14">
        <v>3000</v>
      </c>
      <c r="H42" s="14">
        <v>3000</v>
      </c>
      <c r="I42" s="14">
        <v>3000</v>
      </c>
    </row>
    <row r="43" ht="14.25" customHeight="1" spans="1:9">
      <c r="A43" s="18">
        <v>32242</v>
      </c>
      <c r="B43" s="19"/>
      <c r="C43" s="20"/>
      <c r="D43" s="20" t="s">
        <v>124</v>
      </c>
      <c r="E43" s="13"/>
      <c r="F43" s="14">
        <v>1000</v>
      </c>
      <c r="G43" s="14">
        <v>500</v>
      </c>
      <c r="H43" s="14">
        <v>500</v>
      </c>
      <c r="I43" s="14">
        <v>500</v>
      </c>
    </row>
    <row r="44" ht="14.25" customHeight="1" spans="1:9">
      <c r="A44" s="18">
        <v>3225</v>
      </c>
      <c r="B44" s="19"/>
      <c r="C44" s="20"/>
      <c r="D44" s="20" t="s">
        <v>125</v>
      </c>
      <c r="E44" s="13">
        <v>1343.83</v>
      </c>
      <c r="F44" s="14">
        <v>2816.65</v>
      </c>
      <c r="G44" s="14">
        <v>2000</v>
      </c>
      <c r="H44" s="14">
        <v>2000</v>
      </c>
      <c r="I44" s="14">
        <v>2000</v>
      </c>
    </row>
    <row r="45" ht="14.25" customHeight="1" spans="1:9">
      <c r="A45" s="18">
        <v>3227</v>
      </c>
      <c r="B45" s="19"/>
      <c r="C45" s="20"/>
      <c r="D45" s="20" t="s">
        <v>126</v>
      </c>
      <c r="E45" s="13">
        <v>1017.96</v>
      </c>
      <c r="F45" s="14">
        <v>1030</v>
      </c>
      <c r="G45" s="14">
        <v>1030</v>
      </c>
      <c r="H45" s="14">
        <v>1030</v>
      </c>
      <c r="I45" s="14">
        <v>1030</v>
      </c>
    </row>
    <row r="46" ht="14.25" customHeight="1" spans="1:9">
      <c r="A46" s="19">
        <v>3231</v>
      </c>
      <c r="C46" s="20"/>
      <c r="D46" s="20" t="s">
        <v>127</v>
      </c>
      <c r="E46" s="13">
        <v>1633.99</v>
      </c>
      <c r="F46" s="14">
        <v>3318.07</v>
      </c>
      <c r="G46" s="14">
        <v>1946.07</v>
      </c>
      <c r="H46" s="14">
        <v>1946.07</v>
      </c>
      <c r="I46" s="14">
        <v>1946.07</v>
      </c>
    </row>
    <row r="47" ht="14.25" customHeight="1" spans="1:9">
      <c r="A47" s="18">
        <v>3232</v>
      </c>
      <c r="B47" s="19"/>
      <c r="C47" s="20"/>
      <c r="D47" s="20" t="s">
        <v>128</v>
      </c>
      <c r="E47" s="13">
        <v>4885.34</v>
      </c>
      <c r="F47" s="14">
        <v>5000</v>
      </c>
      <c r="G47" s="14">
        <v>9247.97</v>
      </c>
      <c r="H47" s="14">
        <v>5000</v>
      </c>
      <c r="I47" s="14">
        <v>5000</v>
      </c>
    </row>
    <row r="48" ht="14.25" customHeight="1" spans="1:9">
      <c r="A48" s="18">
        <v>3233</v>
      </c>
      <c r="B48" s="19"/>
      <c r="C48" s="20"/>
      <c r="D48" s="20" t="s">
        <v>129</v>
      </c>
      <c r="E48" s="13">
        <v>254.88</v>
      </c>
      <c r="F48" s="14">
        <v>398.17</v>
      </c>
      <c r="G48" s="14">
        <v>304.26</v>
      </c>
      <c r="H48" s="14">
        <v>304.26</v>
      </c>
      <c r="I48" s="14">
        <v>304.26</v>
      </c>
    </row>
    <row r="49" ht="14.25" customHeight="1" spans="1:9">
      <c r="A49" s="18">
        <v>3234</v>
      </c>
      <c r="B49" s="19"/>
      <c r="C49" s="20"/>
      <c r="D49" s="20" t="s">
        <v>130</v>
      </c>
      <c r="E49" s="13">
        <v>3020.13</v>
      </c>
      <c r="F49" s="14">
        <v>4585.68</v>
      </c>
      <c r="G49" s="14">
        <v>3585.68</v>
      </c>
      <c r="H49" s="14">
        <v>3585.68</v>
      </c>
      <c r="I49" s="14">
        <v>3585.68</v>
      </c>
    </row>
    <row r="50" ht="14.25" customHeight="1" spans="1:9">
      <c r="A50" s="18">
        <v>3236</v>
      </c>
      <c r="B50" s="19"/>
      <c r="C50" s="20"/>
      <c r="D50" s="20" t="s">
        <v>131</v>
      </c>
      <c r="E50" s="13">
        <v>454.44</v>
      </c>
      <c r="F50" s="14">
        <v>2250</v>
      </c>
      <c r="G50" s="14">
        <v>5825.61</v>
      </c>
      <c r="H50" s="14">
        <v>5825.61</v>
      </c>
      <c r="I50" s="14">
        <v>5825.61</v>
      </c>
    </row>
    <row r="51" ht="14.25" customHeight="1" spans="1:9">
      <c r="A51" s="18">
        <v>3237</v>
      </c>
      <c r="B51" s="19"/>
      <c r="C51" s="20"/>
      <c r="D51" s="20" t="s">
        <v>132</v>
      </c>
      <c r="E51" s="13">
        <v>990.75</v>
      </c>
      <c r="F51" s="14">
        <v>2548.28</v>
      </c>
      <c r="G51" s="14">
        <v>2750</v>
      </c>
      <c r="H51" s="14">
        <v>2750</v>
      </c>
      <c r="I51" s="14">
        <v>2750</v>
      </c>
    </row>
    <row r="52" ht="14.25" customHeight="1" spans="1:9">
      <c r="A52" s="18">
        <v>3238</v>
      </c>
      <c r="B52" s="19"/>
      <c r="C52" s="20"/>
      <c r="D52" s="20" t="s">
        <v>133</v>
      </c>
      <c r="E52" s="13">
        <v>111.22</v>
      </c>
      <c r="F52" s="14">
        <v>1327.23</v>
      </c>
      <c r="G52" s="14">
        <v>1327.23</v>
      </c>
      <c r="H52" s="14">
        <v>1327.23</v>
      </c>
      <c r="I52" s="14">
        <v>1327.23</v>
      </c>
    </row>
    <row r="53" ht="14.25" customHeight="1" spans="1:9">
      <c r="A53" s="18">
        <v>3292</v>
      </c>
      <c r="B53" s="19"/>
      <c r="C53" s="20"/>
      <c r="D53" s="20" t="s">
        <v>134</v>
      </c>
      <c r="E53" s="13">
        <v>299.4</v>
      </c>
      <c r="F53" s="14">
        <v>820.23</v>
      </c>
      <c r="G53" s="14">
        <v>781.05</v>
      </c>
      <c r="H53" s="14">
        <v>781.05</v>
      </c>
      <c r="I53" s="14">
        <v>781.05</v>
      </c>
    </row>
    <row r="54" ht="14.25" customHeight="1" spans="1:9">
      <c r="A54" s="18">
        <v>3299</v>
      </c>
      <c r="B54" s="19"/>
      <c r="C54" s="20"/>
      <c r="D54" s="20" t="s">
        <v>135</v>
      </c>
      <c r="E54" s="13"/>
      <c r="F54" s="14">
        <v>100</v>
      </c>
      <c r="G54" s="14">
        <v>100</v>
      </c>
      <c r="H54" s="14">
        <v>100</v>
      </c>
      <c r="I54" s="14">
        <v>100</v>
      </c>
    </row>
    <row r="55" ht="14.25" customHeight="1" spans="1:9">
      <c r="A55" s="18">
        <v>3431</v>
      </c>
      <c r="B55" s="19"/>
      <c r="C55" s="20"/>
      <c r="D55" s="20" t="s">
        <v>136</v>
      </c>
      <c r="E55" s="13">
        <v>152.8</v>
      </c>
      <c r="F55" s="14">
        <v>929.06</v>
      </c>
      <c r="G55" s="14">
        <v>929.06</v>
      </c>
      <c r="H55" s="14">
        <v>929.06</v>
      </c>
      <c r="I55" s="14">
        <v>929.06</v>
      </c>
    </row>
    <row r="56" ht="14.25" customHeight="1" spans="1:9">
      <c r="A56" s="18">
        <v>3721</v>
      </c>
      <c r="B56" s="19"/>
      <c r="C56" s="20"/>
      <c r="D56" s="20" t="s">
        <v>137</v>
      </c>
      <c r="E56" s="13">
        <v>54000.01</v>
      </c>
      <c r="F56" s="14">
        <v>54000.01</v>
      </c>
      <c r="G56" s="14">
        <v>51521</v>
      </c>
      <c r="H56" s="14">
        <v>51521</v>
      </c>
      <c r="I56" s="14">
        <v>51521</v>
      </c>
    </row>
    <row r="57" ht="14.25" customHeight="1" spans="1:9">
      <c r="A57" s="18"/>
      <c r="B57" s="19"/>
      <c r="C57" s="20"/>
      <c r="D57" s="20"/>
      <c r="E57" s="13"/>
      <c r="F57" s="14"/>
      <c r="G57" s="14"/>
      <c r="H57" s="14"/>
      <c r="I57" s="14"/>
    </row>
    <row r="58" ht="15" customHeight="1" spans="1:9">
      <c r="A58" s="25" t="s">
        <v>138</v>
      </c>
      <c r="B58" s="26"/>
      <c r="C58" s="27"/>
      <c r="D58" s="27" t="s">
        <v>139</v>
      </c>
      <c r="E58" s="13"/>
      <c r="F58" s="14"/>
      <c r="G58" s="14"/>
      <c r="H58" s="14"/>
      <c r="I58" s="28"/>
    </row>
    <row r="59" spans="1:9">
      <c r="A59" s="18">
        <v>3</v>
      </c>
      <c r="B59" s="19"/>
      <c r="C59" s="20"/>
      <c r="D59" s="20" t="s">
        <v>52</v>
      </c>
      <c r="E59" s="13"/>
      <c r="F59" s="14"/>
      <c r="G59" s="14"/>
      <c r="H59" s="14"/>
      <c r="I59" s="28"/>
    </row>
    <row r="60" spans="1:9">
      <c r="A60" s="21">
        <v>32</v>
      </c>
      <c r="B60" s="22"/>
      <c r="C60" s="23"/>
      <c r="D60" s="20" t="s">
        <v>54</v>
      </c>
      <c r="E60" s="13"/>
      <c r="F60" s="14"/>
      <c r="G60" s="14"/>
      <c r="H60" s="14"/>
      <c r="I60" s="28"/>
    </row>
    <row r="61" ht="15" customHeight="1" spans="1:9">
      <c r="A61" s="25" t="s">
        <v>138</v>
      </c>
      <c r="B61" s="26"/>
      <c r="C61" s="27"/>
      <c r="D61" s="27" t="s">
        <v>139</v>
      </c>
      <c r="E61" s="13"/>
      <c r="F61" s="14"/>
      <c r="G61" s="14"/>
      <c r="H61" s="14"/>
      <c r="I61" s="28"/>
    </row>
    <row r="62" ht="26.4" spans="1:9">
      <c r="A62" s="18">
        <v>4</v>
      </c>
      <c r="B62" s="19"/>
      <c r="C62" s="20"/>
      <c r="D62" s="20" t="s">
        <v>55</v>
      </c>
      <c r="E62" s="13"/>
      <c r="F62" s="14"/>
      <c r="G62" s="14"/>
      <c r="H62" s="14"/>
      <c r="I62" s="28"/>
    </row>
    <row r="63" ht="26.4" spans="1:9">
      <c r="A63" s="21">
        <v>42</v>
      </c>
      <c r="B63" s="22"/>
      <c r="C63" s="23"/>
      <c r="D63" s="20" t="s">
        <v>140</v>
      </c>
      <c r="E63" s="13"/>
      <c r="F63" s="14">
        <v>32000</v>
      </c>
      <c r="G63" s="14"/>
      <c r="H63" s="14"/>
      <c r="I63" s="28"/>
    </row>
  </sheetData>
  <mergeCells count="17">
    <mergeCell ref="A1:I1"/>
    <mergeCell ref="A3:I3"/>
    <mergeCell ref="A5:C5"/>
    <mergeCell ref="A6:C6"/>
    <mergeCell ref="A7:C7"/>
    <mergeCell ref="A8:C8"/>
    <mergeCell ref="A9:C9"/>
    <mergeCell ref="A11:C11"/>
    <mergeCell ref="A30:C30"/>
    <mergeCell ref="A31:C31"/>
    <mergeCell ref="A32:C32"/>
    <mergeCell ref="A58:C58"/>
    <mergeCell ref="A59:C59"/>
    <mergeCell ref="A60:C60"/>
    <mergeCell ref="A61:C61"/>
    <mergeCell ref="A62:C62"/>
    <mergeCell ref="A63:C63"/>
  </mergeCells>
  <pageMargins left="0.7" right="0.7" top="0.75" bottom="0.75" header="0.3" footer="0.3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List1</vt:lpstr>
      <vt:lpstr>List3</vt:lpstr>
      <vt:lpstr>Račun financiranja po izvorima</vt:lpstr>
      <vt:lpstr>POSEBNI DIO</vt:lpstr>
      <vt:lpstr>List2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Marijana Kramar</cp:lastModifiedBy>
  <dcterms:created xsi:type="dcterms:W3CDTF">2022-08-12T12:51:00Z</dcterms:created>
  <cp:lastPrinted>2025-11-05T05:59:00Z</cp:lastPrinted>
  <dcterms:modified xsi:type="dcterms:W3CDTF">2026-02-20T11:30:36Z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AB8BE942C35944EF8D9DC6DA30E68509_13</vt:lpwstr>
  </property>
  <property fmtid="{D5CDD505-2E9C-101B-9397-08002B2CF9AE}" pid="3" name="KSOProductBuildVer">
    <vt:lpwstr>1033-12.2.0.23155</vt:lpwstr>
  </property>
</Properties>
</file>